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576" windowHeight="12336" activeTab="0"/>
  </bookViews>
  <sheets>
    <sheet name="2016" sheetId="1" r:id="rId1"/>
  </sheets>
  <definedNames>
    <definedName name="_xlnm.Print_Area" localSheetId="0">'2016'!$A$1:$L$50</definedName>
  </definedNames>
  <calcPr fullCalcOnLoad="1"/>
</workbook>
</file>

<file path=xl/sharedStrings.xml><?xml version="1.0" encoding="utf-8"?>
<sst xmlns="http://schemas.openxmlformats.org/spreadsheetml/2006/main" count="103" uniqueCount="85">
  <si>
    <t>№ п/п</t>
  </si>
  <si>
    <t>Компонент на холодную воду, руб./куб.м.</t>
  </si>
  <si>
    <t>Компонент на тепловую энергию, руб./Гкал</t>
  </si>
  <si>
    <t>с 01.01.2016 по 30.06.2016</t>
  </si>
  <si>
    <t>с 01.07.2016 по 31.12.2016</t>
  </si>
  <si>
    <t>Изменение к декабрю 2015 г., в %</t>
  </si>
  <si>
    <t>Тарифы на горячую воду, поставляемую организациями, осуществляющими
горячее водоснабжение с использованием закрытых систем горячего водоснабжения, населению в Чувашской Республике, на 2016 год</t>
  </si>
  <si>
    <t>Наименование регулируемой организации</t>
  </si>
  <si>
    <t xml:space="preserve">МУП ЖКХ Красноармейского р-на </t>
  </si>
  <si>
    <t xml:space="preserve">МП «ДЕЗ ЖКХ Ибресинского района» </t>
  </si>
  <si>
    <t>ООО «ТЕПЛОСНАБ»</t>
  </si>
  <si>
    <t>ООО «Теплоэнерго» 
(для потребителей, расположенных на территории Мариинско-Посадского городского поселения Мариинско-Посадского района Чувашской Республики)</t>
  </si>
  <si>
    <t>ООО «Теплоэнерго» 
(для потребителей, расположенных на территории Шоршелского сельского поселения Мариинско-Посадского района Чувашской Республики)</t>
  </si>
  <si>
    <t>ООО «Теплоэнергосети»</t>
  </si>
  <si>
    <t>ООО «ТеплоСфера»</t>
  </si>
  <si>
    <t>АО «Газпром газораспределение Чебоксары» (санаторий «Волга»)</t>
  </si>
  <si>
    <t>СПОК «Дружба»</t>
  </si>
  <si>
    <t>ООО «Новое село» 
(для потребителей, расположенных на территории Вурман-Сюктерского сельского поселения Чебоксарского района Чувашской Республики)</t>
  </si>
  <si>
    <t>ГУП ЧР «Чувашгаз» Минстроя Чувашии 
(для потребителей, расположенных на территории Ядринского городского поселения Ядринского района Чувашской Республики)</t>
  </si>
  <si>
    <t>Ядринское муниципальное производственное предприятие жилищно-коммунального хозяйства</t>
  </si>
  <si>
    <t>МУП «Алатырское предприятие объединенных котельных и тепловых сетей»</t>
  </si>
  <si>
    <t>ГУП ЧР «Чувашгаз» Минстроя Чувашии 
(для потребителей, расположенных на территории г. Алатырь Чувашской Республики)</t>
  </si>
  <si>
    <t>МП «Управляющая компания жилищно-коммунального хозяйства» 
муниципального образования 
«город Канаш Чувашской Республики»
(для потребителей, получающих горячую воду в закрытой системе горячего водоснабжения от источников тепловой энергии МП «Управляющая компания жилищно-коммунального хозяйства» муниципального образования «город Канаш Чувашской Республики»)</t>
  </si>
  <si>
    <t>МП «Управляющая компания жилищно-коммунального хозяйства» 
муниципального образования 
«город Канаш Чувашской Республики»
(для потребителей, получающих горячую воду в закрытой системе горячего водоснабжения от источника тепловой энергии ЗАО «Промтрактор-Вагон»)</t>
  </si>
  <si>
    <t>МП «Управляющая компания жилищно-коммунального хозяйства» 
муниципального образования 
«город Канаш Чувашской Республики»
(для потребителей, получающих горячую воду в закрытой системе горячего водоснабжения от источника тепловой энергии ООО «Канашский завод технологической оснастки»)</t>
  </si>
  <si>
    <t>ОАО «Российские железные дороги» 
(филиал – Горьковская железная дорога (Дирекция по тепловодоснабжению)</t>
  </si>
  <si>
    <t>ГУП ЧР «Чувашгаз» Минстроя Чувашии 
(для потребителей, расположенных на территории г. Шумерля Чувашской Республики)</t>
  </si>
  <si>
    <t>МУП «Теплоэнерго»</t>
  </si>
  <si>
    <t>ООО «Управляющая компания 
«Сельский комфорт»</t>
  </si>
  <si>
    <t>ООО «Коммунальные технологии» для потребителей, получающих горячую воду в закрытой системе горячего водоснабжения от источника тепловой энергии 
ООО «Коммунальные технологии»</t>
  </si>
  <si>
    <t xml:space="preserve">ОАО «Санаторий «Чувашия» </t>
  </si>
  <si>
    <t>ООО «ПМК-4»</t>
  </si>
  <si>
    <t>ООО «СУОР»</t>
  </si>
  <si>
    <t>ООО «Маштехсервис»</t>
  </si>
  <si>
    <t>ООО «Фирма Три АсС»</t>
  </si>
  <si>
    <t>ООО «Коммунальные технологии» для потребителей, получающих горячую воду в закрытой системе горячего водоснабжения 
от источника тепловой энергии 
АО «ЧПО им. В.И. Чапаева»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</si>
  <si>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</si>
  <si>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</si>
  <si>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</si>
  <si>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</si>
  <si>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</si>
  <si>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</si>
  <si>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</si>
  <si>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</si>
  <si>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</si>
  <si>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</si>
  <si>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</si>
  <si>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</si>
  <si>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</si>
  <si>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</si>
  <si>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</si>
  <si>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</si>
  <si>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</si>
  <si>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</si>
  <si>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</si>
  <si>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</si>
  <si>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</si>
  <si>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</si>
  <si>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на 31.12.2015</t>
  </si>
  <si>
    <t>Ибресинский район</t>
  </si>
  <si>
    <t>Козловский район</t>
  </si>
  <si>
    <t>Красноармейский район</t>
  </si>
  <si>
    <t>Мариинско-Посадский район</t>
  </si>
  <si>
    <t>Чебоксарский район</t>
  </si>
  <si>
    <t>Ядринский район</t>
  </si>
  <si>
    <t>г. Алатырь</t>
  </si>
  <si>
    <t>г. Канаш</t>
  </si>
  <si>
    <t>г. Шумерля</t>
  </si>
  <si>
    <t>г. Новочебоксарск</t>
  </si>
  <si>
    <t>г. Чебоксары</t>
  </si>
  <si>
    <t>23.</t>
  </si>
  <si>
    <t>МУП "ЖКХ "Ишлейское"</t>
  </si>
  <si>
    <t>-</t>
  </si>
  <si>
    <t>14,35*</t>
  </si>
  <si>
    <t>1246,50*</t>
  </si>
  <si>
    <t>* со дня вступления в силу постановления по 30 июня 2016 года.</t>
  </si>
  <si>
    <t>Цивильский район</t>
  </si>
  <si>
    <t>ООО "Регион"</t>
  </si>
  <si>
    <t>24.</t>
  </si>
  <si>
    <t>18,12*</t>
  </si>
  <si>
    <t>1560,82*</t>
  </si>
  <si>
    <t>25.</t>
  </si>
  <si>
    <t>ООО «СтройТехМонтаж»</t>
  </si>
  <si>
    <t>1282,14*</t>
  </si>
  <si>
    <t>13,39*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</si>
</sst>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2" fontId="42" fillId="0" borderId="10" xfId="0" applyNumberFormat="1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1" fontId="4" fillId="33" borderId="10" xfId="52" applyNumberFormat="1" applyFont="1" applyFill="1" applyBorder="1" applyAlignment="1" applyProtection="1">
      <alignment horizontal="center" vertical="center" wrapText="1"/>
      <protection/>
    </xf>
    <xf numFmtId="1" fontId="43" fillId="0" borderId="10" xfId="0" applyNumberFormat="1" applyFont="1" applyBorder="1" applyAlignment="1">
      <alignment horizontal="center" vertical="center" wrapText="1"/>
    </xf>
    <xf numFmtId="1" fontId="4" fillId="33" borderId="11" xfId="52" applyNumberFormat="1" applyFont="1" applyFill="1" applyBorder="1" applyAlignment="1" applyProtection="1">
      <alignment horizontal="center" vertical="center" wrapText="1"/>
      <protection/>
    </xf>
    <xf numFmtId="2" fontId="42" fillId="0" borderId="10" xfId="0" applyNumberFormat="1" applyFont="1" applyFill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164" fontId="45" fillId="0" borderId="10" xfId="0" applyNumberFormat="1" applyFont="1" applyBorder="1" applyAlignment="1">
      <alignment horizontal="center" vertical="center" wrapText="1"/>
    </xf>
    <xf numFmtId="4" fontId="4" fillId="0" borderId="10" xfId="52" applyNumberFormat="1" applyFont="1" applyFill="1" applyBorder="1" applyAlignment="1" applyProtection="1">
      <alignment horizontal="center" vertical="center" wrapText="1"/>
      <protection/>
    </xf>
    <xf numFmtId="4" fontId="4" fillId="0" borderId="11" xfId="52" applyNumberFormat="1" applyFont="1" applyFill="1" applyBorder="1" applyAlignment="1" applyProtection="1">
      <alignment horizontal="center" vertical="center" wrapText="1"/>
      <protection/>
    </xf>
    <xf numFmtId="4" fontId="5" fillId="0" borderId="11" xfId="52" applyNumberFormat="1" applyFont="1" applyFill="1" applyBorder="1" applyAlignment="1" applyProtection="1">
      <alignment horizontal="center" vertical="center" wrapText="1"/>
      <protection/>
    </xf>
    <xf numFmtId="1" fontId="43" fillId="0" borderId="10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4" fontId="3" fillId="0" borderId="11" xfId="52" applyNumberFormat="1" applyFont="1" applyFill="1" applyBorder="1" applyAlignment="1" applyProtection="1">
      <alignment horizontal="center" vertical="center" wrapText="1"/>
      <protection/>
    </xf>
    <xf numFmtId="1" fontId="43" fillId="0" borderId="10" xfId="0" applyNumberFormat="1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4" fontId="4" fillId="0" borderId="0" xfId="52" applyNumberFormat="1" applyFont="1" applyFill="1" applyBorder="1" applyAlignment="1" applyProtection="1">
      <alignment horizontal="left" vertical="center" wrapText="1"/>
      <protection/>
    </xf>
    <xf numFmtId="1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" fontId="4" fillId="33" borderId="10" xfId="52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NumberFormat="1" applyFont="1" applyBorder="1" applyAlignment="1">
      <alignment horizontal="center" vertical="center" wrapText="1"/>
    </xf>
    <xf numFmtId="1" fontId="43" fillId="0" borderId="11" xfId="0" applyNumberFormat="1" applyFont="1" applyBorder="1" applyAlignment="1">
      <alignment horizontal="center" vertical="center" wrapText="1"/>
    </xf>
    <xf numFmtId="1" fontId="43" fillId="0" borderId="13" xfId="0" applyNumberFormat="1" applyFont="1" applyBorder="1" applyAlignment="1">
      <alignment horizontal="center" vertical="center" wrapText="1"/>
    </xf>
    <xf numFmtId="1" fontId="43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редний тариф по ЧР на 2010 г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="45" zoomScaleNormal="70" zoomScaleSheetLayoutView="45" zoomScalePageLayoutView="0" workbookViewId="0" topLeftCell="A1">
      <selection activeCell="I48" sqref="I48"/>
    </sheetView>
  </sheetViews>
  <sheetFormatPr defaultColWidth="9.140625" defaultRowHeight="15"/>
  <cols>
    <col min="1" max="1" width="7.140625" style="0" bestFit="1" customWidth="1"/>
    <col min="2" max="2" width="57.7109375" style="0" customWidth="1"/>
    <col min="3" max="3" width="20.7109375" style="0" customWidth="1"/>
    <col min="4" max="4" width="23.140625" style="0" customWidth="1"/>
    <col min="5" max="5" width="19.57421875" style="0" customWidth="1"/>
    <col min="6" max="6" width="21.140625" style="0" customWidth="1"/>
    <col min="7" max="7" width="24.28125" style="0" customWidth="1"/>
    <col min="8" max="8" width="20.8515625" style="0" customWidth="1"/>
    <col min="9" max="9" width="18.8515625" style="0" customWidth="1"/>
    <col min="10" max="10" width="21.7109375" style="0" customWidth="1"/>
    <col min="11" max="11" width="23.00390625" style="0" customWidth="1"/>
    <col min="12" max="12" width="21.8515625" style="0" customWidth="1"/>
  </cols>
  <sheetData>
    <row r="1" spans="1:12" ht="27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37.5" customHeight="1">
      <c r="A2" s="12"/>
      <c r="B2" s="29" t="s">
        <v>6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ht="20.25" customHeight="1"/>
    <row r="4" spans="1:12" ht="23.25" customHeight="1">
      <c r="A4" s="30" t="s">
        <v>0</v>
      </c>
      <c r="B4" s="27" t="s">
        <v>7</v>
      </c>
      <c r="C4" s="28" t="s">
        <v>58</v>
      </c>
      <c r="D4" s="28"/>
      <c r="E4" s="28" t="s">
        <v>3</v>
      </c>
      <c r="F4" s="28"/>
      <c r="G4" s="28"/>
      <c r="H4" s="9"/>
      <c r="I4" s="33" t="s">
        <v>4</v>
      </c>
      <c r="J4" s="33"/>
      <c r="K4" s="33"/>
      <c r="L4" s="33"/>
    </row>
    <row r="5" spans="1:12" ht="54">
      <c r="A5" s="31"/>
      <c r="B5" s="27"/>
      <c r="C5" s="10" t="s">
        <v>1</v>
      </c>
      <c r="D5" s="10" t="s">
        <v>2</v>
      </c>
      <c r="E5" s="10" t="s">
        <v>1</v>
      </c>
      <c r="F5" s="13" t="s">
        <v>5</v>
      </c>
      <c r="G5" s="10" t="s">
        <v>2</v>
      </c>
      <c r="H5" s="13" t="s">
        <v>5</v>
      </c>
      <c r="I5" s="10" t="s">
        <v>1</v>
      </c>
      <c r="J5" s="13" t="s">
        <v>5</v>
      </c>
      <c r="K5" s="10" t="s">
        <v>2</v>
      </c>
      <c r="L5" s="13" t="s">
        <v>5</v>
      </c>
    </row>
    <row r="6" spans="1:12" ht="18">
      <c r="A6" s="19"/>
      <c r="B6" s="20" t="s">
        <v>59</v>
      </c>
      <c r="C6" s="10"/>
      <c r="D6" s="10"/>
      <c r="E6" s="10"/>
      <c r="F6" s="13"/>
      <c r="G6" s="10"/>
      <c r="H6" s="13"/>
      <c r="I6" s="10"/>
      <c r="J6" s="13"/>
      <c r="K6" s="10"/>
      <c r="L6" s="13"/>
    </row>
    <row r="7" spans="1:12" ht="18">
      <c r="A7" s="4" t="s">
        <v>36</v>
      </c>
      <c r="B7" s="11" t="s">
        <v>9</v>
      </c>
      <c r="C7" s="1">
        <v>32.5</v>
      </c>
      <c r="D7" s="1">
        <v>1378.06</v>
      </c>
      <c r="E7" s="1">
        <v>32.5</v>
      </c>
      <c r="F7" s="14">
        <f>E7/C7</f>
        <v>1</v>
      </c>
      <c r="G7" s="1">
        <v>1378.06</v>
      </c>
      <c r="H7" s="14">
        <f>G7/D7</f>
        <v>1</v>
      </c>
      <c r="I7" s="7">
        <v>33.87</v>
      </c>
      <c r="J7" s="14">
        <f aca="true" t="shared" si="0" ref="J7:J46">I7/E7</f>
        <v>1.042153846153846</v>
      </c>
      <c r="K7" s="7">
        <v>1566.85</v>
      </c>
      <c r="L7" s="14">
        <f aca="true" t="shared" si="1" ref="L7:L46">K7/G7</f>
        <v>1.1369969377240468</v>
      </c>
    </row>
    <row r="8" spans="1:12" ht="18">
      <c r="A8" s="18"/>
      <c r="B8" s="21" t="s">
        <v>60</v>
      </c>
      <c r="C8" s="1"/>
      <c r="D8" s="1"/>
      <c r="E8" s="1"/>
      <c r="F8" s="14"/>
      <c r="G8" s="1"/>
      <c r="H8" s="14"/>
      <c r="I8" s="7"/>
      <c r="J8" s="14"/>
      <c r="K8" s="7"/>
      <c r="L8" s="14"/>
    </row>
    <row r="9" spans="1:12" ht="18">
      <c r="A9" s="4" t="s">
        <v>37</v>
      </c>
      <c r="B9" s="11" t="s">
        <v>10</v>
      </c>
      <c r="C9" s="1">
        <v>16.54</v>
      </c>
      <c r="D9" s="1">
        <v>1530.19</v>
      </c>
      <c r="E9" s="1">
        <v>16.54</v>
      </c>
      <c r="F9" s="14">
        <f aca="true" t="shared" si="2" ref="F9:F47">E9/C9</f>
        <v>1</v>
      </c>
      <c r="G9" s="1">
        <v>1530.19</v>
      </c>
      <c r="H9" s="14">
        <f aca="true" t="shared" si="3" ref="H9:H47">G9/D9</f>
        <v>1</v>
      </c>
      <c r="I9" s="7">
        <v>17.26</v>
      </c>
      <c r="J9" s="14">
        <f t="shared" si="0"/>
        <v>1.0435308343409917</v>
      </c>
      <c r="K9" s="7">
        <v>1628.19</v>
      </c>
      <c r="L9" s="14">
        <f>K9/G9</f>
        <v>1.0640443343637065</v>
      </c>
    </row>
    <row r="10" spans="1:12" ht="18">
      <c r="A10" s="18"/>
      <c r="B10" s="21" t="s">
        <v>61</v>
      </c>
      <c r="C10" s="1"/>
      <c r="D10" s="1"/>
      <c r="E10" s="1"/>
      <c r="F10" s="14"/>
      <c r="G10" s="1"/>
      <c r="H10" s="14"/>
      <c r="I10" s="7"/>
      <c r="J10" s="14"/>
      <c r="K10" s="7"/>
      <c r="L10" s="14"/>
    </row>
    <row r="11" spans="1:12" ht="18">
      <c r="A11" s="4" t="s">
        <v>38</v>
      </c>
      <c r="B11" s="11" t="s">
        <v>8</v>
      </c>
      <c r="C11" s="1">
        <v>15.97</v>
      </c>
      <c r="D11" s="1">
        <v>1306</v>
      </c>
      <c r="E11" s="1">
        <v>15.97</v>
      </c>
      <c r="F11" s="14">
        <f t="shared" si="2"/>
        <v>1</v>
      </c>
      <c r="G11" s="1">
        <v>1306</v>
      </c>
      <c r="H11" s="14">
        <f t="shared" si="3"/>
        <v>1</v>
      </c>
      <c r="I11" s="7">
        <v>17.39</v>
      </c>
      <c r="J11" s="14">
        <f t="shared" si="0"/>
        <v>1.0889167188478397</v>
      </c>
      <c r="K11" s="7">
        <v>1389.6</v>
      </c>
      <c r="L11" s="14">
        <f t="shared" si="1"/>
        <v>1.064012251148545</v>
      </c>
    </row>
    <row r="12" spans="1:12" ht="18">
      <c r="A12" s="18"/>
      <c r="B12" s="21" t="s">
        <v>62</v>
      </c>
      <c r="C12" s="1"/>
      <c r="D12" s="1"/>
      <c r="E12" s="1"/>
      <c r="F12" s="14"/>
      <c r="G12" s="1"/>
      <c r="H12" s="14"/>
      <c r="I12" s="7"/>
      <c r="J12" s="14"/>
      <c r="K12" s="7"/>
      <c r="L12" s="14"/>
    </row>
    <row r="13" spans="1:12" ht="95.25" customHeight="1">
      <c r="A13" s="32" t="s">
        <v>39</v>
      </c>
      <c r="B13" s="15" t="s">
        <v>11</v>
      </c>
      <c r="C13" s="1">
        <v>21.1</v>
      </c>
      <c r="D13" s="1">
        <v>1555.59</v>
      </c>
      <c r="E13" s="1">
        <v>21.1</v>
      </c>
      <c r="F13" s="14">
        <f t="shared" si="2"/>
        <v>1</v>
      </c>
      <c r="G13" s="1">
        <v>1555.59</v>
      </c>
      <c r="H13" s="14">
        <f t="shared" si="3"/>
        <v>1</v>
      </c>
      <c r="I13" s="7">
        <v>22.02</v>
      </c>
      <c r="J13" s="14">
        <f t="shared" si="0"/>
        <v>1.0436018957345972</v>
      </c>
      <c r="K13" s="7">
        <v>1617.8</v>
      </c>
      <c r="L13" s="14">
        <f t="shared" si="1"/>
        <v>1.0399912573364447</v>
      </c>
    </row>
    <row r="14" spans="1:12" ht="93" customHeight="1">
      <c r="A14" s="32"/>
      <c r="B14" s="15" t="s">
        <v>12</v>
      </c>
      <c r="C14" s="1">
        <v>18.13</v>
      </c>
      <c r="D14" s="1">
        <v>1555.59</v>
      </c>
      <c r="E14" s="1">
        <v>18.13</v>
      </c>
      <c r="F14" s="14">
        <f t="shared" si="2"/>
        <v>1</v>
      </c>
      <c r="G14" s="1">
        <v>1555.59</v>
      </c>
      <c r="H14" s="14">
        <f t="shared" si="3"/>
        <v>1</v>
      </c>
      <c r="I14" s="7">
        <v>18.89</v>
      </c>
      <c r="J14" s="14">
        <f>I14/E14</f>
        <v>1.0419194704908992</v>
      </c>
      <c r="K14" s="7">
        <v>1617.8</v>
      </c>
      <c r="L14" s="14">
        <f t="shared" si="1"/>
        <v>1.0399912573364447</v>
      </c>
    </row>
    <row r="15" spans="1:12" ht="18">
      <c r="A15" s="3"/>
      <c r="B15" s="22" t="s">
        <v>76</v>
      </c>
      <c r="C15" s="1"/>
      <c r="D15" s="1"/>
      <c r="E15" s="1"/>
      <c r="F15" s="14"/>
      <c r="G15" s="1"/>
      <c r="H15" s="14"/>
      <c r="I15" s="7"/>
      <c r="J15" s="14"/>
      <c r="K15" s="7"/>
      <c r="L15" s="14"/>
    </row>
    <row r="16" spans="1:12" ht="18">
      <c r="A16" s="3" t="s">
        <v>40</v>
      </c>
      <c r="B16" s="16" t="s">
        <v>77</v>
      </c>
      <c r="C16" s="1">
        <v>18.12</v>
      </c>
      <c r="D16" s="1">
        <v>1560.82</v>
      </c>
      <c r="E16" s="1" t="s">
        <v>79</v>
      </c>
      <c r="F16" s="14">
        <v>1</v>
      </c>
      <c r="G16" s="1" t="s">
        <v>80</v>
      </c>
      <c r="H16" s="14">
        <v>1</v>
      </c>
      <c r="I16" s="7">
        <v>18.92</v>
      </c>
      <c r="J16" s="14">
        <v>1.044</v>
      </c>
      <c r="K16" s="7">
        <v>1615</v>
      </c>
      <c r="L16" s="14">
        <v>1.035</v>
      </c>
    </row>
    <row r="17" spans="1:12" ht="18">
      <c r="A17" s="3"/>
      <c r="B17" s="22" t="s">
        <v>63</v>
      </c>
      <c r="C17" s="1"/>
      <c r="D17" s="1"/>
      <c r="E17" s="1"/>
      <c r="F17" s="14"/>
      <c r="G17" s="1"/>
      <c r="H17" s="14"/>
      <c r="I17" s="7"/>
      <c r="J17" s="14"/>
      <c r="K17" s="7"/>
      <c r="L17" s="14"/>
    </row>
    <row r="18" spans="1:12" ht="18">
      <c r="A18" s="3" t="s">
        <v>41</v>
      </c>
      <c r="B18" s="16" t="s">
        <v>13</v>
      </c>
      <c r="C18" s="1">
        <v>13.59</v>
      </c>
      <c r="D18" s="1">
        <v>1534.17</v>
      </c>
      <c r="E18" s="1">
        <v>13.59</v>
      </c>
      <c r="F18" s="14">
        <f t="shared" si="2"/>
        <v>1</v>
      </c>
      <c r="G18" s="1">
        <v>1534.17</v>
      </c>
      <c r="H18" s="14">
        <f t="shared" si="3"/>
        <v>1</v>
      </c>
      <c r="I18" s="7">
        <v>14.18</v>
      </c>
      <c r="J18" s="14">
        <f t="shared" si="0"/>
        <v>1.0434142752023547</v>
      </c>
      <c r="K18" s="7">
        <v>1579.72</v>
      </c>
      <c r="L18" s="14">
        <f t="shared" si="1"/>
        <v>1.0296903211508504</v>
      </c>
    </row>
    <row r="19" spans="1:12" ht="18">
      <c r="A19" s="5" t="s">
        <v>42</v>
      </c>
      <c r="B19" s="16" t="s">
        <v>14</v>
      </c>
      <c r="C19" s="1">
        <v>16.12</v>
      </c>
      <c r="D19" s="1">
        <v>1474.85</v>
      </c>
      <c r="E19" s="1">
        <v>16.12</v>
      </c>
      <c r="F19" s="14">
        <f t="shared" si="2"/>
        <v>1</v>
      </c>
      <c r="G19" s="1">
        <v>1474.85</v>
      </c>
      <c r="H19" s="14">
        <f t="shared" si="3"/>
        <v>1</v>
      </c>
      <c r="I19" s="7">
        <v>16.81</v>
      </c>
      <c r="J19" s="14">
        <f t="shared" si="0"/>
        <v>1.042803970223325</v>
      </c>
      <c r="K19" s="7">
        <v>1533.5</v>
      </c>
      <c r="L19" s="14">
        <f t="shared" si="1"/>
        <v>1.0397667559412822</v>
      </c>
    </row>
    <row r="20" spans="1:12" ht="36">
      <c r="A20" s="3" t="s">
        <v>43</v>
      </c>
      <c r="B20" s="16" t="s">
        <v>15</v>
      </c>
      <c r="C20" s="1">
        <v>15.13</v>
      </c>
      <c r="D20" s="1">
        <v>1296.37</v>
      </c>
      <c r="E20" s="1">
        <v>15.13</v>
      </c>
      <c r="F20" s="14">
        <f t="shared" si="2"/>
        <v>1</v>
      </c>
      <c r="G20" s="1">
        <v>1296.37</v>
      </c>
      <c r="H20" s="14">
        <f t="shared" si="3"/>
        <v>1</v>
      </c>
      <c r="I20" s="7">
        <v>16.13</v>
      </c>
      <c r="J20" s="14">
        <f t="shared" si="0"/>
        <v>1.0660938532716455</v>
      </c>
      <c r="K20" s="7">
        <v>1379.29</v>
      </c>
      <c r="L20" s="14">
        <f t="shared" si="1"/>
        <v>1.0639632203768987</v>
      </c>
    </row>
    <row r="21" spans="1:12" ht="18">
      <c r="A21" s="5" t="s">
        <v>44</v>
      </c>
      <c r="B21" s="17" t="s">
        <v>16</v>
      </c>
      <c r="C21" s="8">
        <v>11.33</v>
      </c>
      <c r="D21" s="8">
        <v>1322.49</v>
      </c>
      <c r="E21" s="8">
        <v>11.33</v>
      </c>
      <c r="F21" s="14">
        <f t="shared" si="2"/>
        <v>1</v>
      </c>
      <c r="G21" s="8">
        <v>1322.49</v>
      </c>
      <c r="H21" s="14">
        <f t="shared" si="3"/>
        <v>1</v>
      </c>
      <c r="I21" s="7">
        <v>11.78</v>
      </c>
      <c r="J21" s="14">
        <f t="shared" si="0"/>
        <v>1.0397175639894085</v>
      </c>
      <c r="K21" s="7">
        <v>1377.77</v>
      </c>
      <c r="L21" s="14">
        <f t="shared" si="1"/>
        <v>1.0417999379957503</v>
      </c>
    </row>
    <row r="22" spans="1:12" ht="101.25" customHeight="1">
      <c r="A22" s="3" t="s">
        <v>45</v>
      </c>
      <c r="B22" s="16" t="s">
        <v>17</v>
      </c>
      <c r="C22" s="1">
        <v>11.56</v>
      </c>
      <c r="D22" s="1">
        <v>1254.22</v>
      </c>
      <c r="E22" s="1">
        <v>11.56</v>
      </c>
      <c r="F22" s="14">
        <f t="shared" si="2"/>
        <v>1</v>
      </c>
      <c r="G22" s="1">
        <v>1254.22</v>
      </c>
      <c r="H22" s="14">
        <f t="shared" si="3"/>
        <v>1</v>
      </c>
      <c r="I22" s="7">
        <v>12.07</v>
      </c>
      <c r="J22" s="14">
        <f t="shared" si="0"/>
        <v>1.0441176470588236</v>
      </c>
      <c r="K22" s="7">
        <v>1284.86</v>
      </c>
      <c r="L22" s="14">
        <f t="shared" si="1"/>
        <v>1.0244295259204923</v>
      </c>
    </row>
    <row r="23" spans="1:12" ht="18">
      <c r="A23" s="3" t="s">
        <v>46</v>
      </c>
      <c r="B23" s="16" t="s">
        <v>71</v>
      </c>
      <c r="C23" s="1" t="s">
        <v>72</v>
      </c>
      <c r="D23" s="1" t="s">
        <v>72</v>
      </c>
      <c r="E23" s="1" t="s">
        <v>73</v>
      </c>
      <c r="F23" s="14" t="s">
        <v>72</v>
      </c>
      <c r="G23" s="1" t="s">
        <v>74</v>
      </c>
      <c r="H23" s="14" t="s">
        <v>72</v>
      </c>
      <c r="I23" s="7">
        <v>15.31</v>
      </c>
      <c r="J23" s="14" t="s">
        <v>72</v>
      </c>
      <c r="K23" s="7">
        <v>1330.05</v>
      </c>
      <c r="L23" s="14" t="s">
        <v>72</v>
      </c>
    </row>
    <row r="24" spans="1:12" ht="18">
      <c r="A24" s="3"/>
      <c r="B24" s="22" t="s">
        <v>64</v>
      </c>
      <c r="C24" s="1"/>
      <c r="D24" s="1"/>
      <c r="E24" s="1"/>
      <c r="F24" s="14"/>
      <c r="G24" s="1"/>
      <c r="H24" s="14"/>
      <c r="I24" s="7"/>
      <c r="J24" s="14"/>
      <c r="K24" s="7"/>
      <c r="L24" s="14"/>
    </row>
    <row r="25" spans="1:12" ht="77.25" customHeight="1">
      <c r="A25" s="3" t="s">
        <v>47</v>
      </c>
      <c r="B25" s="16" t="s">
        <v>18</v>
      </c>
      <c r="C25" s="1">
        <v>21.22</v>
      </c>
      <c r="D25" s="1">
        <v>1516.15</v>
      </c>
      <c r="E25" s="1">
        <v>21.22</v>
      </c>
      <c r="F25" s="14">
        <f t="shared" si="2"/>
        <v>1</v>
      </c>
      <c r="G25" s="1">
        <v>1516.15</v>
      </c>
      <c r="H25" s="14">
        <f t="shared" si="3"/>
        <v>1</v>
      </c>
      <c r="I25" s="7">
        <v>21.96</v>
      </c>
      <c r="J25" s="14">
        <f t="shared" si="0"/>
        <v>1.0348727615457116</v>
      </c>
      <c r="K25" s="7">
        <v>1579.57</v>
      </c>
      <c r="L25" s="14">
        <f t="shared" si="1"/>
        <v>1.0418296342710154</v>
      </c>
    </row>
    <row r="26" spans="1:12" ht="38.25" customHeight="1">
      <c r="A26" s="3" t="s">
        <v>48</v>
      </c>
      <c r="B26" s="16" t="s">
        <v>19</v>
      </c>
      <c r="C26" s="1">
        <v>21.22</v>
      </c>
      <c r="D26" s="1">
        <v>1618.57</v>
      </c>
      <c r="E26" s="1">
        <v>21.22</v>
      </c>
      <c r="F26" s="14">
        <f t="shared" si="2"/>
        <v>1</v>
      </c>
      <c r="G26" s="1">
        <v>1618.57</v>
      </c>
      <c r="H26" s="14">
        <f t="shared" si="3"/>
        <v>1</v>
      </c>
      <c r="I26" s="7">
        <v>21.96</v>
      </c>
      <c r="J26" s="14">
        <f t="shared" si="0"/>
        <v>1.0348727615457116</v>
      </c>
      <c r="K26" s="7">
        <v>1683.48</v>
      </c>
      <c r="L26" s="14">
        <f t="shared" si="1"/>
        <v>1.0401033010620486</v>
      </c>
    </row>
    <row r="27" spans="1:12" ht="18">
      <c r="A27" s="3"/>
      <c r="B27" s="22" t="s">
        <v>65</v>
      </c>
      <c r="C27" s="1"/>
      <c r="D27" s="1"/>
      <c r="E27" s="1"/>
      <c r="F27" s="14"/>
      <c r="G27" s="1"/>
      <c r="H27" s="14"/>
      <c r="I27" s="7"/>
      <c r="J27" s="14"/>
      <c r="K27" s="7"/>
      <c r="L27" s="14"/>
    </row>
    <row r="28" spans="1:12" ht="36">
      <c r="A28" s="3" t="s">
        <v>49</v>
      </c>
      <c r="B28" s="16" t="s">
        <v>20</v>
      </c>
      <c r="C28" s="1">
        <v>27.46</v>
      </c>
      <c r="D28" s="1">
        <v>1679.86</v>
      </c>
      <c r="E28" s="1">
        <v>27.46</v>
      </c>
      <c r="F28" s="14">
        <f t="shared" si="2"/>
        <v>1</v>
      </c>
      <c r="G28" s="1">
        <v>1679.86</v>
      </c>
      <c r="H28" s="14">
        <f t="shared" si="3"/>
        <v>1</v>
      </c>
      <c r="I28" s="7">
        <v>33.78</v>
      </c>
      <c r="J28" s="14">
        <f t="shared" si="0"/>
        <v>1.2301529497450838</v>
      </c>
      <c r="K28" s="7">
        <v>1744.93</v>
      </c>
      <c r="L28" s="14">
        <f t="shared" si="1"/>
        <v>1.03873537080471</v>
      </c>
    </row>
    <row r="29" spans="1:12" ht="58.5" customHeight="1">
      <c r="A29" s="3"/>
      <c r="B29" s="16" t="s">
        <v>21</v>
      </c>
      <c r="C29" s="1">
        <v>27.46</v>
      </c>
      <c r="D29" s="1">
        <v>1413.66</v>
      </c>
      <c r="E29" s="1">
        <v>27.46</v>
      </c>
      <c r="F29" s="14">
        <f t="shared" si="2"/>
        <v>1</v>
      </c>
      <c r="G29" s="1">
        <v>1413.66</v>
      </c>
      <c r="H29" s="14">
        <f t="shared" si="3"/>
        <v>1</v>
      </c>
      <c r="I29" s="7">
        <v>33.78</v>
      </c>
      <c r="J29" s="14">
        <f t="shared" si="0"/>
        <v>1.2301529497450838</v>
      </c>
      <c r="K29" s="7">
        <v>1467.37</v>
      </c>
      <c r="L29" s="14">
        <f t="shared" si="1"/>
        <v>1.0379935769562694</v>
      </c>
    </row>
    <row r="30" spans="1:12" ht="18">
      <c r="A30" s="5"/>
      <c r="B30" s="22" t="s">
        <v>66</v>
      </c>
      <c r="C30" s="1"/>
      <c r="D30" s="1"/>
      <c r="E30" s="1"/>
      <c r="F30" s="14"/>
      <c r="G30" s="1"/>
      <c r="H30" s="14"/>
      <c r="I30" s="7"/>
      <c r="J30" s="14"/>
      <c r="K30" s="7"/>
      <c r="L30" s="14"/>
    </row>
    <row r="31" spans="1:12" ht="191.25" customHeight="1">
      <c r="A31" s="34" t="s">
        <v>50</v>
      </c>
      <c r="B31" s="16" t="s">
        <v>22</v>
      </c>
      <c r="C31" s="1">
        <v>20.08</v>
      </c>
      <c r="D31" s="1">
        <v>1496.45</v>
      </c>
      <c r="E31" s="1">
        <v>20.08</v>
      </c>
      <c r="F31" s="14">
        <f t="shared" si="2"/>
        <v>1</v>
      </c>
      <c r="G31" s="1">
        <v>1496.45</v>
      </c>
      <c r="H31" s="14">
        <f t="shared" si="3"/>
        <v>1</v>
      </c>
      <c r="I31" s="7">
        <v>23.09</v>
      </c>
      <c r="J31" s="14">
        <f t="shared" si="0"/>
        <v>1.1499003984063747</v>
      </c>
      <c r="K31" s="7">
        <v>1580.67</v>
      </c>
      <c r="L31" s="14">
        <f t="shared" si="1"/>
        <v>1.0562798623408733</v>
      </c>
    </row>
    <row r="32" spans="1:12" ht="156.75" customHeight="1">
      <c r="A32" s="35"/>
      <c r="B32" s="16" t="s">
        <v>23</v>
      </c>
      <c r="C32" s="1">
        <v>12.21</v>
      </c>
      <c r="D32" s="1">
        <v>1496.45</v>
      </c>
      <c r="E32" s="1">
        <v>12.21</v>
      </c>
      <c r="F32" s="14">
        <f t="shared" si="2"/>
        <v>1</v>
      </c>
      <c r="G32" s="1">
        <v>1496.45</v>
      </c>
      <c r="H32" s="14">
        <f t="shared" si="3"/>
        <v>1</v>
      </c>
      <c r="I32" s="7">
        <v>12.74</v>
      </c>
      <c r="J32" s="14">
        <f t="shared" si="0"/>
        <v>1.0434070434070433</v>
      </c>
      <c r="K32" s="7">
        <v>1580.67</v>
      </c>
      <c r="L32" s="14">
        <f t="shared" si="1"/>
        <v>1.0562798623408733</v>
      </c>
    </row>
    <row r="33" spans="1:12" ht="154.5" customHeight="1">
      <c r="A33" s="36"/>
      <c r="B33" s="16" t="s">
        <v>24</v>
      </c>
      <c r="C33" s="1">
        <v>20.08</v>
      </c>
      <c r="D33" s="1">
        <v>1496.45</v>
      </c>
      <c r="E33" s="1">
        <v>20.08</v>
      </c>
      <c r="F33" s="14">
        <f t="shared" si="2"/>
        <v>1</v>
      </c>
      <c r="G33" s="1">
        <v>1496.45</v>
      </c>
      <c r="H33" s="14">
        <f t="shared" si="3"/>
        <v>1</v>
      </c>
      <c r="I33" s="7">
        <v>23.09</v>
      </c>
      <c r="J33" s="14">
        <f t="shared" si="0"/>
        <v>1.1499003984063747</v>
      </c>
      <c r="K33" s="7">
        <v>1580.67</v>
      </c>
      <c r="L33" s="14">
        <f t="shared" si="1"/>
        <v>1.0562798623408733</v>
      </c>
    </row>
    <row r="34" spans="1:12" ht="54">
      <c r="A34" s="23" t="s">
        <v>51</v>
      </c>
      <c r="B34" s="16" t="s">
        <v>25</v>
      </c>
      <c r="C34" s="1">
        <v>20.08</v>
      </c>
      <c r="D34" s="1">
        <v>1894.81</v>
      </c>
      <c r="E34" s="1">
        <v>20.08</v>
      </c>
      <c r="F34" s="14">
        <f t="shared" si="2"/>
        <v>1</v>
      </c>
      <c r="G34" s="1">
        <v>1894.81</v>
      </c>
      <c r="H34" s="14">
        <f t="shared" si="3"/>
        <v>1</v>
      </c>
      <c r="I34" s="7">
        <v>23.09</v>
      </c>
      <c r="J34" s="14">
        <f t="shared" si="0"/>
        <v>1.1499003984063747</v>
      </c>
      <c r="K34" s="7">
        <v>2021.75</v>
      </c>
      <c r="L34" s="14">
        <f t="shared" si="1"/>
        <v>1.0669935244166961</v>
      </c>
    </row>
    <row r="35" spans="1:12" ht="18">
      <c r="A35" s="18"/>
      <c r="B35" s="22" t="s">
        <v>67</v>
      </c>
      <c r="C35" s="1"/>
      <c r="D35" s="1"/>
      <c r="E35" s="1"/>
      <c r="F35" s="14"/>
      <c r="G35" s="1"/>
      <c r="H35" s="14"/>
      <c r="I35" s="7"/>
      <c r="J35" s="14"/>
      <c r="K35" s="7"/>
      <c r="L35" s="14"/>
    </row>
    <row r="36" spans="1:12" ht="57.75" customHeight="1">
      <c r="A36" s="2"/>
      <c r="B36" s="16" t="s">
        <v>26</v>
      </c>
      <c r="C36" s="1">
        <v>22.05</v>
      </c>
      <c r="D36" s="1">
        <v>1374.33</v>
      </c>
      <c r="E36" s="1">
        <v>22.05</v>
      </c>
      <c r="F36" s="14">
        <f t="shared" si="2"/>
        <v>1</v>
      </c>
      <c r="G36" s="1">
        <v>1374.33</v>
      </c>
      <c r="H36" s="14">
        <f t="shared" si="3"/>
        <v>1</v>
      </c>
      <c r="I36" s="7">
        <v>26.1</v>
      </c>
      <c r="J36" s="14">
        <f t="shared" si="0"/>
        <v>1.183673469387755</v>
      </c>
      <c r="K36" s="7">
        <v>1434.73</v>
      </c>
      <c r="L36" s="14">
        <f t="shared" si="1"/>
        <v>1.0439486877242001</v>
      </c>
    </row>
    <row r="37" spans="1:12" ht="18">
      <c r="A37" s="23" t="s">
        <v>52</v>
      </c>
      <c r="B37" s="16" t="s">
        <v>27</v>
      </c>
      <c r="C37" s="1">
        <v>22.05</v>
      </c>
      <c r="D37" s="1">
        <v>1616.94</v>
      </c>
      <c r="E37" s="1">
        <v>22.05</v>
      </c>
      <c r="F37" s="14">
        <f t="shared" si="2"/>
        <v>1</v>
      </c>
      <c r="G37" s="1">
        <v>1616.94</v>
      </c>
      <c r="H37" s="14">
        <f t="shared" si="3"/>
        <v>1</v>
      </c>
      <c r="I37" s="7">
        <v>26.1</v>
      </c>
      <c r="J37" s="14">
        <f t="shared" si="0"/>
        <v>1.183673469387755</v>
      </c>
      <c r="K37" s="7">
        <v>1718.98</v>
      </c>
      <c r="L37" s="14">
        <f t="shared" si="1"/>
        <v>1.0631068561604018</v>
      </c>
    </row>
    <row r="38" spans="1:12" ht="18">
      <c r="A38" s="18"/>
      <c r="B38" s="22" t="s">
        <v>68</v>
      </c>
      <c r="C38" s="1"/>
      <c r="D38" s="1"/>
      <c r="E38" s="1"/>
      <c r="F38" s="14"/>
      <c r="G38" s="1"/>
      <c r="H38" s="14"/>
      <c r="I38" s="7"/>
      <c r="J38" s="14"/>
      <c r="K38" s="7"/>
      <c r="L38" s="14"/>
    </row>
    <row r="39" spans="1:12" ht="36">
      <c r="A39" s="23" t="s">
        <v>53</v>
      </c>
      <c r="B39" s="16" t="s">
        <v>28</v>
      </c>
      <c r="C39" s="1">
        <v>14.46</v>
      </c>
      <c r="D39" s="1">
        <v>1142.48</v>
      </c>
      <c r="E39" s="1">
        <v>14.46</v>
      </c>
      <c r="F39" s="14">
        <f t="shared" si="2"/>
        <v>1</v>
      </c>
      <c r="G39" s="1">
        <v>1142.48</v>
      </c>
      <c r="H39" s="14">
        <f t="shared" si="3"/>
        <v>1</v>
      </c>
      <c r="I39" s="7">
        <v>18.07</v>
      </c>
      <c r="J39" s="14">
        <f t="shared" si="0"/>
        <v>1.2496542185338866</v>
      </c>
      <c r="K39" s="7">
        <v>1179.03</v>
      </c>
      <c r="L39" s="14">
        <f t="shared" si="1"/>
        <v>1.0319918072964078</v>
      </c>
    </row>
    <row r="40" spans="1:12" ht="18">
      <c r="A40" s="18"/>
      <c r="B40" s="22" t="s">
        <v>69</v>
      </c>
      <c r="C40" s="1"/>
      <c r="D40" s="1"/>
      <c r="E40" s="1"/>
      <c r="F40" s="14"/>
      <c r="G40" s="1"/>
      <c r="H40" s="14"/>
      <c r="I40" s="7"/>
      <c r="J40" s="14"/>
      <c r="K40" s="7"/>
      <c r="L40" s="14"/>
    </row>
    <row r="41" spans="1:12" ht="95.25" customHeight="1">
      <c r="A41" s="26" t="s">
        <v>54</v>
      </c>
      <c r="B41" s="16" t="s">
        <v>29</v>
      </c>
      <c r="C41" s="1">
        <v>13.39</v>
      </c>
      <c r="D41" s="6">
        <v>1609.27</v>
      </c>
      <c r="E41" s="1">
        <v>13.39</v>
      </c>
      <c r="F41" s="14">
        <f t="shared" si="2"/>
        <v>1</v>
      </c>
      <c r="G41" s="6">
        <v>1609.27</v>
      </c>
      <c r="H41" s="14">
        <f t="shared" si="3"/>
        <v>1</v>
      </c>
      <c r="I41" s="7">
        <v>16.74</v>
      </c>
      <c r="J41" s="14">
        <f t="shared" si="0"/>
        <v>1.250186706497386</v>
      </c>
      <c r="K41" s="7">
        <v>1680.07</v>
      </c>
      <c r="L41" s="14">
        <f t="shared" si="1"/>
        <v>1.043995103369851</v>
      </c>
    </row>
    <row r="42" spans="1:12" ht="95.25" customHeight="1">
      <c r="A42" s="26"/>
      <c r="B42" s="16" t="s">
        <v>35</v>
      </c>
      <c r="C42" s="1">
        <v>13.39</v>
      </c>
      <c r="D42" s="6">
        <v>1609.27</v>
      </c>
      <c r="E42" s="1">
        <v>13.39</v>
      </c>
      <c r="F42" s="14">
        <f t="shared" si="2"/>
        <v>1</v>
      </c>
      <c r="G42" s="6">
        <v>1609.27</v>
      </c>
      <c r="H42" s="14">
        <f t="shared" si="3"/>
        <v>1</v>
      </c>
      <c r="I42" s="7">
        <v>16.74</v>
      </c>
      <c r="J42" s="14">
        <f t="shared" si="0"/>
        <v>1.250186706497386</v>
      </c>
      <c r="K42" s="7">
        <v>1679.69</v>
      </c>
      <c r="L42" s="14">
        <f t="shared" si="1"/>
        <v>1.043758971459109</v>
      </c>
    </row>
    <row r="43" spans="1:12" ht="18">
      <c r="A43" s="23" t="s">
        <v>55</v>
      </c>
      <c r="B43" s="16" t="s">
        <v>30</v>
      </c>
      <c r="C43" s="1">
        <v>10.71</v>
      </c>
      <c r="D43" s="1">
        <v>1786.23</v>
      </c>
      <c r="E43" s="1">
        <v>10.71</v>
      </c>
      <c r="F43" s="14">
        <f t="shared" si="2"/>
        <v>1</v>
      </c>
      <c r="G43" s="1">
        <v>1786.23</v>
      </c>
      <c r="H43" s="14">
        <f t="shared" si="3"/>
        <v>1</v>
      </c>
      <c r="I43" s="7">
        <v>11.14</v>
      </c>
      <c r="J43" s="14">
        <f t="shared" si="0"/>
        <v>1.0401493930905696</v>
      </c>
      <c r="K43" s="7">
        <v>1864.35</v>
      </c>
      <c r="L43" s="14">
        <f t="shared" si="1"/>
        <v>1.043734569456341</v>
      </c>
    </row>
    <row r="44" spans="1:12" ht="18">
      <c r="A44" s="23" t="s">
        <v>56</v>
      </c>
      <c r="B44" s="16" t="s">
        <v>31</v>
      </c>
      <c r="C44" s="1">
        <v>13.39</v>
      </c>
      <c r="D44" s="1">
        <v>1540.92</v>
      </c>
      <c r="E44" s="1">
        <v>13.39</v>
      </c>
      <c r="F44" s="14">
        <f t="shared" si="2"/>
        <v>1</v>
      </c>
      <c r="G44" s="1">
        <v>1540.92</v>
      </c>
      <c r="H44" s="14">
        <f t="shared" si="3"/>
        <v>1</v>
      </c>
      <c r="I44" s="7">
        <v>16.74</v>
      </c>
      <c r="J44" s="14">
        <f t="shared" si="0"/>
        <v>1.250186706497386</v>
      </c>
      <c r="K44" s="7">
        <v>1610.1</v>
      </c>
      <c r="L44" s="14">
        <f t="shared" si="1"/>
        <v>1.0448952573787087</v>
      </c>
    </row>
    <row r="45" spans="1:12" ht="18">
      <c r="A45" s="23" t="s">
        <v>57</v>
      </c>
      <c r="B45" s="16" t="s">
        <v>32</v>
      </c>
      <c r="C45" s="1">
        <v>13.39</v>
      </c>
      <c r="D45" s="1">
        <v>1179.36</v>
      </c>
      <c r="E45" s="1">
        <v>13.39</v>
      </c>
      <c r="F45" s="14">
        <f t="shared" si="2"/>
        <v>1</v>
      </c>
      <c r="G45" s="1">
        <v>1179.36</v>
      </c>
      <c r="H45" s="14">
        <f t="shared" si="3"/>
        <v>1</v>
      </c>
      <c r="I45" s="7">
        <v>16.74</v>
      </c>
      <c r="J45" s="14">
        <f t="shared" si="0"/>
        <v>1.250186706497386</v>
      </c>
      <c r="K45" s="7">
        <v>1258.33</v>
      </c>
      <c r="L45" s="14">
        <f t="shared" si="1"/>
        <v>1.0669600461267128</v>
      </c>
    </row>
    <row r="46" spans="1:12" ht="18">
      <c r="A46" s="23" t="s">
        <v>70</v>
      </c>
      <c r="B46" s="15" t="s">
        <v>33</v>
      </c>
      <c r="C46" s="1">
        <v>13.39</v>
      </c>
      <c r="D46" s="1">
        <v>1282.14</v>
      </c>
      <c r="E46" s="1">
        <v>13.39</v>
      </c>
      <c r="F46" s="14">
        <f t="shared" si="2"/>
        <v>1</v>
      </c>
      <c r="G46" s="1">
        <v>1282.14</v>
      </c>
      <c r="H46" s="14">
        <f t="shared" si="3"/>
        <v>1</v>
      </c>
      <c r="I46" s="7">
        <v>16.74</v>
      </c>
      <c r="J46" s="14">
        <f t="shared" si="0"/>
        <v>1.250186706497386</v>
      </c>
      <c r="K46" s="7">
        <v>1330.85</v>
      </c>
      <c r="L46" s="14">
        <f t="shared" si="1"/>
        <v>1.037991171010966</v>
      </c>
    </row>
    <row r="47" spans="1:12" ht="18">
      <c r="A47" s="23" t="s">
        <v>78</v>
      </c>
      <c r="B47" s="15" t="s">
        <v>34</v>
      </c>
      <c r="C47" s="1">
        <v>13.39</v>
      </c>
      <c r="D47" s="1">
        <v>1079.92</v>
      </c>
      <c r="E47" s="1">
        <v>13.39</v>
      </c>
      <c r="F47" s="14">
        <f t="shared" si="2"/>
        <v>1</v>
      </c>
      <c r="G47" s="1">
        <v>1079.92</v>
      </c>
      <c r="H47" s="14">
        <f t="shared" si="3"/>
        <v>1</v>
      </c>
      <c r="I47" s="7">
        <v>16.74</v>
      </c>
      <c r="J47" s="14">
        <f>I47/E47</f>
        <v>1.250186706497386</v>
      </c>
      <c r="K47" s="7">
        <v>1126.38</v>
      </c>
      <c r="L47" s="14">
        <f>K47/G47</f>
        <v>1.0430217053115045</v>
      </c>
    </row>
    <row r="48" spans="1:12" ht="18">
      <c r="A48" s="24" t="s">
        <v>81</v>
      </c>
      <c r="B48" s="15" t="s">
        <v>82</v>
      </c>
      <c r="C48" s="1" t="s">
        <v>72</v>
      </c>
      <c r="D48" s="1" t="s">
        <v>72</v>
      </c>
      <c r="E48" s="1" t="s">
        <v>84</v>
      </c>
      <c r="F48" s="14" t="s">
        <v>72</v>
      </c>
      <c r="G48" s="1" t="s">
        <v>83</v>
      </c>
      <c r="H48" s="14" t="s">
        <v>72</v>
      </c>
      <c r="I48" s="7">
        <v>16.74</v>
      </c>
      <c r="J48" s="14" t="s">
        <v>72</v>
      </c>
      <c r="K48" s="7">
        <v>1338.44</v>
      </c>
      <c r="L48" s="14" t="s">
        <v>72</v>
      </c>
    </row>
    <row r="50" spans="2:7" ht="18">
      <c r="B50" s="25" t="s">
        <v>75</v>
      </c>
      <c r="C50" s="25"/>
      <c r="D50" s="25"/>
      <c r="E50" s="25"/>
      <c r="F50" s="25"/>
      <c r="G50" s="25"/>
    </row>
  </sheetData>
  <sheetProtection/>
  <mergeCells count="10">
    <mergeCell ref="B50:G50"/>
    <mergeCell ref="A41:A42"/>
    <mergeCell ref="B4:B5"/>
    <mergeCell ref="E4:G4"/>
    <mergeCell ref="C4:D4"/>
    <mergeCell ref="B2:L2"/>
    <mergeCell ref="A4:A5"/>
    <mergeCell ref="A13:A14"/>
    <mergeCell ref="I4:L4"/>
    <mergeCell ref="A31:A33"/>
  </mergeCells>
  <printOptions/>
  <pageMargins left="0.5118110236220472" right="0.15748031496062992" top="0.3937007874015748" bottom="0.15748031496062992" header="0.15748031496062992" footer="0.15748031496062992"/>
  <pageSetup horizontalDpi="600" verticalDpi="600" orientation="landscape" paperSize="9" scale="49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tarif11</dc:creator>
  <cp:keywords/>
  <dc:description/>
  <cp:lastModifiedBy>tarif42</cp:lastModifiedBy>
  <cp:lastPrinted>2016-04-27T06:13:32Z</cp:lastPrinted>
  <dcterms:created xsi:type="dcterms:W3CDTF">2014-10-15T14:12:08Z</dcterms:created>
  <dcterms:modified xsi:type="dcterms:W3CDTF">2016-04-27T11:32:53Z</dcterms:modified>
  <cp:category/>
  <cp:version/>
  <cp:contentType/>
  <cp:contentStatus/>
</cp:coreProperties>
</file>