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9180" firstSheet="1" activeTab="5"/>
  </bookViews>
  <sheets>
    <sheet name="ярмарки" sheetId="1" r:id="rId1"/>
    <sheet name="обществен. питание" sheetId="2" r:id="rId2"/>
    <sheet name="оптовые предприятия," sheetId="3" r:id="rId3"/>
    <sheet name="бытовка" sheetId="4" r:id="rId4"/>
    <sheet name="рынки" sheetId="5" r:id="rId5"/>
    <sheet name="розница" sheetId="6" r:id="rId6"/>
  </sheets>
  <definedNames/>
  <calcPr fullCalcOnLoad="1"/>
</workbook>
</file>

<file path=xl/sharedStrings.xml><?xml version="1.0" encoding="utf-8"?>
<sst xmlns="http://schemas.openxmlformats.org/spreadsheetml/2006/main" count="1076" uniqueCount="537">
  <si>
    <t>Наименование ярмарки</t>
  </si>
  <si>
    <t>Адрес, телефон</t>
  </si>
  <si>
    <t>Режим работы</t>
  </si>
  <si>
    <t>Общая площадь, кв.м.</t>
  </si>
  <si>
    <t>Количество торговых мест</t>
  </si>
  <si>
    <t>Среднесписочная численность работников ярмарки (чел.)</t>
  </si>
  <si>
    <t>№ п/п</t>
  </si>
  <si>
    <t>в т.ч.:</t>
  </si>
  <si>
    <t>Ярмарка выходного дня</t>
  </si>
  <si>
    <t>МУП Яльчикского района "Рынок Яльчикский"</t>
  </si>
  <si>
    <t>с. Яльчики, ул. Привокзальная</t>
  </si>
  <si>
    <t>Михайловский А.А.</t>
  </si>
  <si>
    <t>-</t>
  </si>
  <si>
    <t xml:space="preserve">Всего по району </t>
  </si>
  <si>
    <t>№</t>
  </si>
  <si>
    <t>Вид оказываемых услуг</t>
  </si>
  <si>
    <t>п.п.</t>
  </si>
  <si>
    <t>По району</t>
  </si>
  <si>
    <t>Итого</t>
  </si>
  <si>
    <t xml:space="preserve">Яльчикское сельское поселение </t>
  </si>
  <si>
    <t>Кафе "Пельменная"</t>
  </si>
  <si>
    <t>частная</t>
  </si>
  <si>
    <t>Севастьянова А.А.</t>
  </si>
  <si>
    <t>с.Яльчики, ул. Юбилейная</t>
  </si>
  <si>
    <t>с 8.00 до 18.00</t>
  </si>
  <si>
    <t>Кафе "Золотая Нива"</t>
  </si>
  <si>
    <t>с 8.00 до 20.00</t>
  </si>
  <si>
    <t>Магазин "Кулинария"</t>
  </si>
  <si>
    <t>с. Яльчики, ул. Иванова</t>
  </si>
  <si>
    <t>Кафе "Василек"</t>
  </si>
  <si>
    <t>Агеев В.С.</t>
  </si>
  <si>
    <t>с 7.00 до 20.00</t>
  </si>
  <si>
    <t>Кафе "Була"</t>
  </si>
  <si>
    <t>аренда</t>
  </si>
  <si>
    <t>Обручков А.П.</t>
  </si>
  <si>
    <t>с 8.00 до 23.00</t>
  </si>
  <si>
    <t>Кафе "Тайпике"</t>
  </si>
  <si>
    <t>Миллина З.Н.</t>
  </si>
  <si>
    <t>Теплова Т.Н.</t>
  </si>
  <si>
    <t>с. Яльчики, Буинское шоссе</t>
  </si>
  <si>
    <t>с 8.00 до 21.00</t>
  </si>
  <si>
    <t>Кафе "Летнее"при торговом доме "Арбат"</t>
  </si>
  <si>
    <t>Чернов Ю.Н.</t>
  </si>
  <si>
    <t>с. Яльчики, ул. Советская</t>
  </si>
  <si>
    <t>Бар при торговом доме "Кристал"</t>
  </si>
  <si>
    <t>Иванова Г.В.</t>
  </si>
  <si>
    <t>с. Яльчики, ул. Беляева</t>
  </si>
  <si>
    <t>Столовая</t>
  </si>
  <si>
    <t>муниципальная</t>
  </si>
  <si>
    <t>Васильева Л.П.</t>
  </si>
  <si>
    <t>с. Яльчики ул. Юбилейная</t>
  </si>
  <si>
    <t>с 8.00 до 15.00</t>
  </si>
  <si>
    <t>Петрова О.Г.</t>
  </si>
  <si>
    <t>с.Байдеряково,ул.Ленина,д.59</t>
  </si>
  <si>
    <t>Больше Яльчикское сельтское поселение</t>
  </si>
  <si>
    <t>Обручкова З.П.</t>
  </si>
  <si>
    <t>с. Яльчики ул. Дзержинская</t>
  </si>
  <si>
    <t xml:space="preserve">Лащ Таяюинское сельское поселение </t>
  </si>
  <si>
    <t>Дементьева Г.В.</t>
  </si>
  <si>
    <t>д.Шемалаково,ул.Б.Денисовых,9</t>
  </si>
  <si>
    <t>Васильева Н.Н.</t>
  </si>
  <si>
    <t>д.Яманчурино,ул.Школьная,22</t>
  </si>
  <si>
    <t>Яковлев В.П.</t>
  </si>
  <si>
    <t>с.Л.Таяба,ул.Центральная,2</t>
  </si>
  <si>
    <t>Больше Таябинское сельское поселение</t>
  </si>
  <si>
    <t>Малов В.В.</t>
  </si>
  <si>
    <t>д.Аранчеево,ул.Школьная,1</t>
  </si>
  <si>
    <t>Сядукова О.А.</t>
  </si>
  <si>
    <t>д.Б.Таяба,ул.Школьная,23</t>
  </si>
  <si>
    <t>Новошимкусское сельское поселение</t>
  </si>
  <si>
    <t>Никифорова Е.И.</t>
  </si>
  <si>
    <t>д.Б.Озеро,ул,Ленина,59а</t>
  </si>
  <si>
    <t>Горшков Д.В.</t>
  </si>
  <si>
    <t>с.Н.Байбатырево,ул.Центральная,125</t>
  </si>
  <si>
    <t>Кузнецов И.В.</t>
  </si>
  <si>
    <t>с.Н.Шимкусы,ул.Центральная,125</t>
  </si>
  <si>
    <t>Кильдюшевское сельское поселение</t>
  </si>
  <si>
    <t>Ловкин Г.П.</t>
  </si>
  <si>
    <t>д.Кушелга,ул.Школьная,2</t>
  </si>
  <si>
    <t>Сидорова И.Е.</t>
  </si>
  <si>
    <t>с.Н.Тинчурино,ул.Пришкольная,41</t>
  </si>
  <si>
    <t>Карчиков В.В.</t>
  </si>
  <si>
    <t>д.Кильдюшево,ул.40 лет Победы,19</t>
  </si>
  <si>
    <t>Малотаябинскаое сельское поселение</t>
  </si>
  <si>
    <t>Скворцов М.П.</t>
  </si>
  <si>
    <t>д.М.Таяба,ул.Новая,18</t>
  </si>
  <si>
    <t>Скворцова Г.А.</t>
  </si>
  <si>
    <t>д.Ст.Янашево,ул.Анаткас,70</t>
  </si>
  <si>
    <t>Янтиковское сельское поселение</t>
  </si>
  <si>
    <t>Чермаков А.П.</t>
  </si>
  <si>
    <t>с.Байглычево,ул.Центральная,41</t>
  </si>
  <si>
    <t>Марков В.П.</t>
  </si>
  <si>
    <t>с.Эшмикеево,ул.Школьная,32</t>
  </si>
  <si>
    <t>Пчелова Г.А.</t>
  </si>
  <si>
    <t>с.Янтиково,ул.Школьная,2</t>
  </si>
  <si>
    <t>Сабанчинское сельское поселение</t>
  </si>
  <si>
    <t>Артемьева О.В.</t>
  </si>
  <si>
    <t>с.Сабанчино,ул.Центральная,72</t>
  </si>
  <si>
    <t>Торговая площадь, кв.м.</t>
  </si>
  <si>
    <t>Ф.И.О. руководителя, заведующего или директора (торговой точки)</t>
  </si>
  <si>
    <t>Ассортимент</t>
  </si>
  <si>
    <t>Среднесписочная численность работников (чел.)</t>
  </si>
  <si>
    <t>Магазин "Радуга"</t>
  </si>
  <si>
    <t>Частная</t>
  </si>
  <si>
    <t>с. Яльчики, ул. Кооперативная, д.5</t>
  </si>
  <si>
    <t>с 7.00 до 19.00</t>
  </si>
  <si>
    <t>Егорова И.В.</t>
  </si>
  <si>
    <t>продовольственные товары</t>
  </si>
  <si>
    <t>Егоров В.А.</t>
  </si>
  <si>
    <t>Промышленные товары</t>
  </si>
  <si>
    <t>Магазин "София""</t>
  </si>
  <si>
    <t>с 7.00 до 17.00</t>
  </si>
  <si>
    <t>Красильникова И.С.</t>
  </si>
  <si>
    <t>Магазин "Юман"</t>
  </si>
  <si>
    <t>Аренда</t>
  </si>
  <si>
    <t>с 7.00 до 21.00</t>
  </si>
  <si>
    <t>Савинов Д.В.</t>
  </si>
  <si>
    <t>Магазин "Магнит"</t>
  </si>
  <si>
    <t>с7.00 до 19.00</t>
  </si>
  <si>
    <t>Кошелев К.Н.</t>
  </si>
  <si>
    <t>Магазин "Техноград"</t>
  </si>
  <si>
    <t>Крылов Б.В.</t>
  </si>
  <si>
    <t>бытовая техника</t>
  </si>
  <si>
    <t>Магазин "Букет Чувашия"</t>
  </si>
  <si>
    <t>круглосуточно</t>
  </si>
  <si>
    <t>Ахмерова Л.В.</t>
  </si>
  <si>
    <t>Магазин Автозапчасти</t>
  </si>
  <si>
    <t>с 8.00 до 17.00</t>
  </si>
  <si>
    <t>Лазерев О.Г.</t>
  </si>
  <si>
    <t>запчасти</t>
  </si>
  <si>
    <t>с. Яльчики,ул. Привокзальная</t>
  </si>
  <si>
    <t>Чернов Г.П.</t>
  </si>
  <si>
    <t>Магазин "Рубль Бум"</t>
  </si>
  <si>
    <t>с. Яльчики, ул. Кооперативная,17</t>
  </si>
  <si>
    <t>с 8.00 до 19.00</t>
  </si>
  <si>
    <t>Таранцева Т.А.</t>
  </si>
  <si>
    <t>Магазин "Надежда"</t>
  </si>
  <si>
    <t>с 7.30 до 18.00</t>
  </si>
  <si>
    <t>Воронова Л.Г.</t>
  </si>
  <si>
    <t>Павильон "Эконом"</t>
  </si>
  <si>
    <t>с. Яльчики ул. Привокзальная</t>
  </si>
  <si>
    <t>с 7.30 до 17.00</t>
  </si>
  <si>
    <t>Иванова В.Н.</t>
  </si>
  <si>
    <t>промтовары</t>
  </si>
  <si>
    <t>Магазин "Кристал"</t>
  </si>
  <si>
    <t>Торговый павильон "Мелодия"</t>
  </si>
  <si>
    <t>касеты</t>
  </si>
  <si>
    <t>Магазин "Аста"</t>
  </si>
  <si>
    <t xml:space="preserve">с. Яльчики, ул. Кооперативная,  </t>
  </si>
  <si>
    <t>Головин Д.Н.</t>
  </si>
  <si>
    <t>Строительные товары</t>
  </si>
  <si>
    <t>Торговый павильон "Экспресс"</t>
  </si>
  <si>
    <t>с.Яльчики, ул. Привокзальная</t>
  </si>
  <si>
    <t>Порфирьева М.Н.</t>
  </si>
  <si>
    <t>Магазин "Акатуй"</t>
  </si>
  <si>
    <t>с 7.00 до19.00</t>
  </si>
  <si>
    <t>Падуев В.П.</t>
  </si>
  <si>
    <t>ТПС</t>
  </si>
  <si>
    <t>Магазин -кафе "Для Вас"</t>
  </si>
  <si>
    <t>с. Яльчики ул.Новая д.22</t>
  </si>
  <si>
    <t>Герасимова Н.А.</t>
  </si>
  <si>
    <t>Магазин "Органика"</t>
  </si>
  <si>
    <t>ЗАО</t>
  </si>
  <si>
    <t>Скворцов П.А.</t>
  </si>
  <si>
    <t>Магазин " Восторг"</t>
  </si>
  <si>
    <t>Магазин ТПС при СХТ</t>
  </si>
  <si>
    <t>Кооперативная</t>
  </si>
  <si>
    <t>с 8.00 до 22.00</t>
  </si>
  <si>
    <t>Торговый дом "Анна"</t>
  </si>
  <si>
    <t>с 7.00 до 18.00</t>
  </si>
  <si>
    <t>Мешков В.И.</t>
  </si>
  <si>
    <t>Магазин "Атлант"</t>
  </si>
  <si>
    <t>Краснов А.Г.</t>
  </si>
  <si>
    <t>Бытовая техника</t>
  </si>
  <si>
    <t>Торговый Комплекс</t>
  </si>
  <si>
    <t>Никифоров А.Н.</t>
  </si>
  <si>
    <t>Магазин "Семена"</t>
  </si>
  <si>
    <t>с. Яльчики ул.Кооперативная д.55</t>
  </si>
  <si>
    <t>с 9.00 до 18.00</t>
  </si>
  <si>
    <t>Шадриков Ф.А.</t>
  </si>
  <si>
    <t>семена</t>
  </si>
  <si>
    <t>Магазин "Родник"</t>
  </si>
  <si>
    <t>с. Яльчики ул.Советская д.25</t>
  </si>
  <si>
    <t>с 7.00 до 22.00</t>
  </si>
  <si>
    <t>Шепинов В.С.</t>
  </si>
  <si>
    <t>Магазин "Арбат"</t>
  </si>
  <si>
    <t xml:space="preserve">с 7.00 до 22.00 </t>
  </si>
  <si>
    <t>Магазин "Ксения"</t>
  </si>
  <si>
    <t>Светлов А</t>
  </si>
  <si>
    <t>Магазин "Лидер"</t>
  </si>
  <si>
    <t>с. Яльчики, ул. Кооператимвная</t>
  </si>
  <si>
    <t>Дмитриев Л.Д.</t>
  </si>
  <si>
    <t>радиотовары</t>
  </si>
  <si>
    <t>Магазин "Весна"</t>
  </si>
  <si>
    <t>д.Тоскаево</t>
  </si>
  <si>
    <t>Такин В.П.</t>
  </si>
  <si>
    <t>Магазин "АНЛиТ"</t>
  </si>
  <si>
    <t>д. Тоскаево</t>
  </si>
  <si>
    <t>Разумов А.Н.</t>
  </si>
  <si>
    <t>с. Байдеряково, ул. Восточная</t>
  </si>
  <si>
    <t>Орлов П.И.</t>
  </si>
  <si>
    <t>Магазин "Анастасия"</t>
  </si>
  <si>
    <t>с. Байдеряково, ул.Ленина,77а</t>
  </si>
  <si>
    <t>с 7.30 до 20.00</t>
  </si>
  <si>
    <t>Быков В.Е.</t>
  </si>
  <si>
    <t>Магазин "Эвелина"</t>
  </si>
  <si>
    <t>с.Байдеряково, ул. Восточная, 37"а"</t>
  </si>
  <si>
    <t>Магазин "Валентина"</t>
  </si>
  <si>
    <t>с. Байдеряково</t>
  </si>
  <si>
    <t>Сыкин А.Н.</t>
  </si>
  <si>
    <t>Магазин "Лидия</t>
  </si>
  <si>
    <t>д.Ап.Темяши</t>
  </si>
  <si>
    <t>с 8.00 до24.00</t>
  </si>
  <si>
    <t>Магазин "Светлана"</t>
  </si>
  <si>
    <t>д.Ап.Темяши, ул. Центральная, д.32</t>
  </si>
  <si>
    <t>с 7.00 до 23.00</t>
  </si>
  <si>
    <t>Антонов А.М.</t>
  </si>
  <si>
    <t>Магазин ТПС</t>
  </si>
  <si>
    <t>д. Ап. Темяши</t>
  </si>
  <si>
    <t>Магазин "Шанчак"</t>
  </si>
  <si>
    <t>Арбузова Н.И.</t>
  </si>
  <si>
    <t>проловольственные товары</t>
  </si>
  <si>
    <t>Магазин "Телей"</t>
  </si>
  <si>
    <t>Чернов Д.В.</t>
  </si>
  <si>
    <t>Магазин "Кристина"</t>
  </si>
  <si>
    <t>д. Н. Булаево</t>
  </si>
  <si>
    <t>Кудрявцева Л.Д.</t>
  </si>
  <si>
    <t>Салон мебели</t>
  </si>
  <si>
    <t>с.8.00 до 17.00</t>
  </si>
  <si>
    <t>мебельный</t>
  </si>
  <si>
    <t>Кузнецов В.А.</t>
  </si>
  <si>
    <t>Магазин "Жасмин"</t>
  </si>
  <si>
    <t>Магазин "Родничок"</t>
  </si>
  <si>
    <t>Краснов А.Ф.</t>
  </si>
  <si>
    <t>Магазин "Мечта"</t>
  </si>
  <si>
    <t>Кудрин Г.В.</t>
  </si>
  <si>
    <t>д. М.Ерыкла</t>
  </si>
  <si>
    <t>с. Сабанчино</t>
  </si>
  <si>
    <t>Магазин "Анюта"</t>
  </si>
  <si>
    <t>Трофимов Н.А.</t>
  </si>
  <si>
    <t>Магазин "Евдокия"</t>
  </si>
  <si>
    <t>Каширин Ю.Д.</t>
  </si>
  <si>
    <t>Магазин "Людмила -1"</t>
  </si>
  <si>
    <t>д.Избахтино</t>
  </si>
  <si>
    <t>Головин Н.А.</t>
  </si>
  <si>
    <t>Магазин "Людмила-2"</t>
  </si>
  <si>
    <t>Магазин "ТПС"</t>
  </si>
  <si>
    <t>д. Иш.Суринск ул.Центральная д.31</t>
  </si>
  <si>
    <t>с 7.0 до 21.00</t>
  </si>
  <si>
    <t>Магазин "Татьяна"</t>
  </si>
  <si>
    <t xml:space="preserve">с. Янтиково </t>
  </si>
  <si>
    <t>с.7.00 до 21.00</t>
  </si>
  <si>
    <t>Иванов Ю.М.</t>
  </si>
  <si>
    <t>Магазин "Елена"</t>
  </si>
  <si>
    <t>Клементьева Е.П.</t>
  </si>
  <si>
    <t>Магазин-кафе "Елена"</t>
  </si>
  <si>
    <t>Магазин "Була"</t>
  </si>
  <si>
    <t>Алексеев В.И.</t>
  </si>
  <si>
    <t>Магазин "5 звездочек"</t>
  </si>
  <si>
    <t>с.7.00 до 22.00</t>
  </si>
  <si>
    <t>Сусметов Н.П</t>
  </si>
  <si>
    <t>Магазин "Катюша"</t>
  </si>
  <si>
    <t>Семенов Э.К.</t>
  </si>
  <si>
    <t>д. Н.Янашего</t>
  </si>
  <si>
    <t>Магазин "Ручеек"</t>
  </si>
  <si>
    <t>Горбунова Е.А.</t>
  </si>
  <si>
    <t>Емильев Н.П.</t>
  </si>
  <si>
    <t>Магазин "Фламинго"</t>
  </si>
  <si>
    <t>д.К.Куликеево, ул. Кирова,14</t>
  </si>
  <si>
    <t>Бакин А.А.</t>
  </si>
  <si>
    <t>д.Н.Изамбаево, ул. Федорова,81</t>
  </si>
  <si>
    <t>д. Ст. Арланово ул. Клубная,д 35</t>
  </si>
  <si>
    <t>Торговый центр "Светлана"</t>
  </si>
  <si>
    <t>Васильев Г.М.</t>
  </si>
  <si>
    <t>с.Большая Таяба</t>
  </si>
  <si>
    <t>ВасильевГ.М.</t>
  </si>
  <si>
    <t>Имуков В.З.</t>
  </si>
  <si>
    <t>Петрова Н.Н.</t>
  </si>
  <si>
    <t>Магазин "Руслан"</t>
  </si>
  <si>
    <t>Журавлева Т.Н.</t>
  </si>
  <si>
    <t>д. Аранчеево ул. Кооперативная,17</t>
  </si>
  <si>
    <t>Магазин "Хозяин"</t>
  </si>
  <si>
    <t>д. Аранчеево ул. Центральная</t>
  </si>
  <si>
    <t xml:space="preserve">Смирнова Л.И. </t>
  </si>
  <si>
    <t>продовольсвенные товары</t>
  </si>
  <si>
    <t>Магазин "Алена"</t>
  </si>
  <si>
    <t xml:space="preserve">с 8.00 до 21.00 </t>
  </si>
  <si>
    <t>Зайцев И.В.</t>
  </si>
  <si>
    <t>Магазин "Диана"</t>
  </si>
  <si>
    <t>с8.00 до20.00</t>
  </si>
  <si>
    <t>Волкова С.А.</t>
  </si>
  <si>
    <t>Магазин "Росинка"</t>
  </si>
  <si>
    <t>Кутузов В.З.</t>
  </si>
  <si>
    <t>Магазин "Перекресток"</t>
  </si>
  <si>
    <t>Грибова Т.</t>
  </si>
  <si>
    <t>Магазин "Улыбка"</t>
  </si>
  <si>
    <t>д.Н.Чурино ул.Западная д.12</t>
  </si>
  <si>
    <t>Волков В.П.</t>
  </si>
  <si>
    <t>Магазин "Жемчужина"</t>
  </si>
  <si>
    <t>с. Новые Шимкуссы</t>
  </si>
  <si>
    <t>с. Н.Шимкуссы, ул.Центральная,д.132</t>
  </si>
  <si>
    <t>Смирнова А.Г.</t>
  </si>
  <si>
    <t>Магазин "Стрелец"</t>
  </si>
  <si>
    <t>с. Н. Шимкуссы ул. Центральная, 130</t>
  </si>
  <si>
    <t>Магазин "Визит"</t>
  </si>
  <si>
    <t>д.П.Буртассы, ул. Школьная,30</t>
  </si>
  <si>
    <t>Максимов В.В.</t>
  </si>
  <si>
    <t>Магазин "Марина"</t>
  </si>
  <si>
    <t>с. Байбатырево</t>
  </si>
  <si>
    <t>Иванов.А.Г.</t>
  </si>
  <si>
    <t>д.Б.Озеро ул. Центральная,д 7</t>
  </si>
  <si>
    <t>д.П.Буртассы, ул. Центральная,10</t>
  </si>
  <si>
    <t>Магазин "Михалыч"</t>
  </si>
  <si>
    <t>с. Л.Таяба, ул. Комсомольская д.2а</t>
  </si>
  <si>
    <t>Николаев А.М.</t>
  </si>
  <si>
    <t>Магазин "Таяба"</t>
  </si>
  <si>
    <t>с.Лащ Таяба</t>
  </si>
  <si>
    <t>Ахметов Ф.Х.</t>
  </si>
  <si>
    <t>Магазин "Мария"</t>
  </si>
  <si>
    <t>Михеев В.А.</t>
  </si>
  <si>
    <t>Магазин "Планета"</t>
  </si>
  <si>
    <t>с. Лащ Таяба</t>
  </si>
  <si>
    <t>Бикулов Н.П.</t>
  </si>
  <si>
    <t>Магазин "Березка"</t>
  </si>
  <si>
    <t>д. Ново Андиберево ул. Ленина,д 53</t>
  </si>
  <si>
    <t>Воробьев А.Г.</t>
  </si>
  <si>
    <t>Магазин "У Альбины"</t>
  </si>
  <si>
    <t>д.Н.Байдеряково</t>
  </si>
  <si>
    <t>Карамаликов В.П.</t>
  </si>
  <si>
    <t xml:space="preserve">д. Н. Байдеряково, ул. Мостовая, 52 </t>
  </si>
  <si>
    <t>Казначеев Н.И.</t>
  </si>
  <si>
    <t>Магазин "Ивушка"</t>
  </si>
  <si>
    <t>д.Яманчурино</t>
  </si>
  <si>
    <t>Иванова В.А.</t>
  </si>
  <si>
    <t>д.Яманчурино ул. Школьная д21а</t>
  </si>
  <si>
    <t>Ефимов А.В.</t>
  </si>
  <si>
    <t>с 8.00 до20.00</t>
  </si>
  <si>
    <t>с. Шемалаково, ул. Братьев Денисовых</t>
  </si>
  <si>
    <t xml:space="preserve">с 7.00 до 20.00 </t>
  </si>
  <si>
    <t>Изекеев Г.В.</t>
  </si>
  <si>
    <t>Магазин "Эткер"</t>
  </si>
  <si>
    <t>Денисов О.С.</t>
  </si>
  <si>
    <t>Магазин "Ромашка"</t>
  </si>
  <si>
    <t xml:space="preserve">с. Шемалаково, ул. Б.Денисовых,20 </t>
  </si>
  <si>
    <t>Гаврилова С.В.</t>
  </si>
  <si>
    <t>ОАО</t>
  </si>
  <si>
    <t>д. Яманчурино</t>
  </si>
  <si>
    <t>с 8.00 до17.00</t>
  </si>
  <si>
    <t>Петров ГА.</t>
  </si>
  <si>
    <t>Магазин "Каштан"</t>
  </si>
  <si>
    <t>д.Новое Андиберево</t>
  </si>
  <si>
    <t>с 6.00 до 20.00</t>
  </si>
  <si>
    <t>Николаев П.И.</t>
  </si>
  <si>
    <t>Магазин "Илем"</t>
  </si>
  <si>
    <t>Хушкина Н.В.</t>
  </si>
  <si>
    <t>Магазин "Виктория"</t>
  </si>
  <si>
    <t>с. Большие Яльчики</t>
  </si>
  <si>
    <t>с. Б. Яльчики, ул. Калинина,45а</t>
  </si>
  <si>
    <t>Чернова Е.В.</t>
  </si>
  <si>
    <t>Магазин "У Околицы"</t>
  </si>
  <si>
    <t>Патшина А.А.</t>
  </si>
  <si>
    <t>с. Б.Яльчики,ул.Дзержинского д.41</t>
  </si>
  <si>
    <t>с 7.00  до 19.00</t>
  </si>
  <si>
    <t>Магазин "Дубрава"</t>
  </si>
  <si>
    <t>с. Б.Яльчики,ул.Дзержинского д.43</t>
  </si>
  <si>
    <t>Теньков Г.М.</t>
  </si>
  <si>
    <t>Магазин "Настя"</t>
  </si>
  <si>
    <t>Чернов В.А.</t>
  </si>
  <si>
    <t xml:space="preserve">с. Большие Яльчики, ул. Дзержинская </t>
  </si>
  <si>
    <t>Перцев А.Г.</t>
  </si>
  <si>
    <t>Детские товары</t>
  </si>
  <si>
    <t>д.Кушелга</t>
  </si>
  <si>
    <t>С 8.00 ДО 20.00</t>
  </si>
  <si>
    <t>Елизавров В.Н.</t>
  </si>
  <si>
    <t>с. Н.Тинчурино</t>
  </si>
  <si>
    <t>Уткина З.В.</t>
  </si>
  <si>
    <t>с. Новое Тинчурино ул. Кооперативная, д.8а</t>
  </si>
  <si>
    <t>Магазин "Калина"</t>
  </si>
  <si>
    <t>с. Н. Тинчурино, ул. Кооперативная,14</t>
  </si>
  <si>
    <t>Григорьев В.В.</t>
  </si>
  <si>
    <t>Магазин "Лиза"</t>
  </si>
  <si>
    <t>Лапшин Ю.М.</t>
  </si>
  <si>
    <t>д.Б.Ерыкла</t>
  </si>
  <si>
    <t>Магазин "Спутник"</t>
  </si>
  <si>
    <t>д.П.Пинеры</t>
  </si>
  <si>
    <t>Дуткин П.М</t>
  </si>
  <si>
    <t>Магазин "Триумф"</t>
  </si>
  <si>
    <t>Осипов О.Н.</t>
  </si>
  <si>
    <t>Магазин "Фея"</t>
  </si>
  <si>
    <t>д.Ст.Янашево ул.Магазинная д.24</t>
  </si>
  <si>
    <t>Ермолаев Ю.В.</t>
  </si>
  <si>
    <t>Чумарков Ю.З.</t>
  </si>
  <si>
    <t>д.М.Таяба</t>
  </si>
  <si>
    <t>Головин В.И.</t>
  </si>
  <si>
    <t>д.М.Таяба ул.Садовая д.31</t>
  </si>
  <si>
    <t>Дубинов В.Н.</t>
  </si>
  <si>
    <t>Наименование оптового предприятия</t>
  </si>
  <si>
    <t>Принадлежность (форма собственности)</t>
  </si>
  <si>
    <t>ФИО руководителя</t>
  </si>
  <si>
    <t>Ф.И.О. руководителя</t>
  </si>
  <si>
    <t>Среднесписочная численность работников  (чел.)</t>
  </si>
  <si>
    <t>Пакрикмахерская</t>
  </si>
  <si>
    <t>с. Яльчики, ул. Садовая, д.</t>
  </si>
  <si>
    <t>стрижка, покраска и укладка волос</t>
  </si>
  <si>
    <t>2.</t>
  </si>
  <si>
    <t>Парикмахерская</t>
  </si>
  <si>
    <t>Указова Л.А.</t>
  </si>
  <si>
    <t>3.</t>
  </si>
  <si>
    <t>Электроникс</t>
  </si>
  <si>
    <t>с. Яльчики, ул. Комсомольская, д.3/11</t>
  </si>
  <si>
    <t>Видио-фотоуслуги</t>
  </si>
  <si>
    <t>Никифорова Г.Ф.</t>
  </si>
  <si>
    <t>4.</t>
  </si>
  <si>
    <t xml:space="preserve">Парикмахерская "Венера" </t>
  </si>
  <si>
    <t>с.Яльчики,ул. Беляева, д.7</t>
  </si>
  <si>
    <t>стрижка,покраска  укладка волос, маникюр, макияж, химическая завивка волос</t>
  </si>
  <si>
    <t>Светлов А.А.</t>
  </si>
  <si>
    <t>5.</t>
  </si>
  <si>
    <t>Ремонт обуви</t>
  </si>
  <si>
    <t>ремонт обуви</t>
  </si>
  <si>
    <t>Михайлов Е.</t>
  </si>
  <si>
    <t>6.</t>
  </si>
  <si>
    <t xml:space="preserve">Швейный цех </t>
  </si>
  <si>
    <t>с.Яльчики,ул. Октябрьская, д.19</t>
  </si>
  <si>
    <t>пошив одежды</t>
  </si>
  <si>
    <t>Леонтьева Г.П.</t>
  </si>
  <si>
    <t>7.</t>
  </si>
  <si>
    <t>Парикмахерская "Милана"</t>
  </si>
  <si>
    <t>стрижка, покраска, укладка волос, маникюр, макияж</t>
  </si>
  <si>
    <t>Степанова А.В.</t>
  </si>
  <si>
    <t>8.</t>
  </si>
  <si>
    <t>с. Яльчики, ул. Кооперативная, 63</t>
  </si>
  <si>
    <t>Григорьева А.В.</t>
  </si>
  <si>
    <t>Количнство торговых мест</t>
  </si>
  <si>
    <t>с. Яльчики, ул. Кооперативная,77</t>
  </si>
  <si>
    <t>Наименование рынка</t>
  </si>
  <si>
    <t>Общая площадь</t>
  </si>
  <si>
    <t>№п/п</t>
  </si>
  <si>
    <t>Продовольственные товары</t>
  </si>
  <si>
    <t>д.М.Таяба, ул. Комсомольская, д.23</t>
  </si>
  <si>
    <t>с. Байдеряково, ул. Ленина, 81</t>
  </si>
  <si>
    <t>с. Б. Яльчики, ул. Гагарина</t>
  </si>
  <si>
    <t>с. Эшмикеево ул. Больничная,10</t>
  </si>
  <si>
    <t>с. Яльчики, ул. Иванова, 9</t>
  </si>
  <si>
    <t>с. Яльчики, ул. Привокзальная,1</t>
  </si>
  <si>
    <t>с. Яльчики, ул. Кооперативная, д.35</t>
  </si>
  <si>
    <t>с. Шемалаково, ул. Пионерская,4</t>
  </si>
  <si>
    <t>с. Б.Яльчики, ул. Ленина,д 4</t>
  </si>
  <si>
    <t>с.Н.Тойдеряково, ул. Центральная, 1</t>
  </si>
  <si>
    <t>с. Яльчики ул. Октябрьская, 1</t>
  </si>
  <si>
    <t>д.Кильдюшево ул.40 лет Победы, д.22</t>
  </si>
  <si>
    <t>с. Яльчики, ул.Буинское шоссе, 2</t>
  </si>
  <si>
    <t>с. Яльчики, ул. Кооперативная, 76</t>
  </si>
  <si>
    <t>с. Яльчики, ул. Больничная, д.1 "б"</t>
  </si>
  <si>
    <t>с. Янтиково, ул. Канашская, 13</t>
  </si>
  <si>
    <t>с. Л.Таяба, ул. Центральная</t>
  </si>
  <si>
    <t>д.Ст. Янашево, ул Анаткас</t>
  </si>
  <si>
    <t>д.Кильюшево, ул. 40 лет Победы, д. 23</t>
  </si>
  <si>
    <t>д. Б.Воложка, ул. Центральная д.1</t>
  </si>
  <si>
    <t>с.Н.Байбатырево, ул. Центральная, 47</t>
  </si>
  <si>
    <t>Список ярмарок по состоянию на 01.01.2012 г.</t>
  </si>
  <si>
    <t>Число посадочных мест</t>
  </si>
  <si>
    <t>Наименование предприятия общественного питания</t>
  </si>
  <si>
    <t>с. Яльчики ул.Октябрьская,17</t>
  </si>
  <si>
    <t>Наименование предприятия бытового обслуживания</t>
  </si>
  <si>
    <t>Наименование предприятия розничной торговли</t>
  </si>
  <si>
    <t>Лапина А.А.</t>
  </si>
  <si>
    <t>Дуткин П.М.</t>
  </si>
  <si>
    <t>Парикмахерская "Клеопатра"</t>
  </si>
  <si>
    <t>с. Яльчики, ул. Юбилейная тел. 2-53-04</t>
  </si>
  <si>
    <t>Список предприятий общественного питания по состоянию на 01.01.2013 г.</t>
  </si>
  <si>
    <t>Список оптовых предприятий по состоянию на 01.01.2013 г.</t>
  </si>
  <si>
    <t>Список предприятий бытового обслуживания населения по состоянию на 1 января 2013 г.</t>
  </si>
  <si>
    <t>с. Яльчики, ул. Кооперативная, 9</t>
  </si>
  <si>
    <t>стрижка,покраска  укладка волос, химическая завивка волос</t>
  </si>
  <si>
    <t>с.Яльчики, ул. Восточная</t>
  </si>
  <si>
    <t>Воронов</t>
  </si>
  <si>
    <t>кооперативная</t>
  </si>
  <si>
    <t xml:space="preserve">с.Яльчики, ул. Беляева </t>
  </si>
  <si>
    <t>ремонт одежды</t>
  </si>
  <si>
    <t>с. Яльчики, ул. Кооперативная, 73</t>
  </si>
  <si>
    <t>Александрова</t>
  </si>
  <si>
    <t>9.</t>
  </si>
  <si>
    <t>10.</t>
  </si>
  <si>
    <t>11.</t>
  </si>
  <si>
    <t>12.</t>
  </si>
  <si>
    <t>с. Яльчики. Ул. Пушкина</t>
  </si>
  <si>
    <t>Список рынков по состянию на 01.01.2013г.</t>
  </si>
  <si>
    <t>Чернова М</t>
  </si>
  <si>
    <t>Магазин "МИрок"</t>
  </si>
  <si>
    <t>с. Яльчики, ул. Новая</t>
  </si>
  <si>
    <t>с.9.00 до 19.00</t>
  </si>
  <si>
    <t>Евставьев С.А.</t>
  </si>
  <si>
    <t>с. Яльчики,ул. Кооперативная</t>
  </si>
  <si>
    <t>с. Яльчики,ул. Иванова</t>
  </si>
  <si>
    <t>Супермаркет "Санар"</t>
  </si>
  <si>
    <t>ООО</t>
  </si>
  <si>
    <t>с. Яльчики, ул. Кооперативная</t>
  </si>
  <si>
    <t>Меникова Е.П.</t>
  </si>
  <si>
    <t>Прохоров Н</t>
  </si>
  <si>
    <t>Магазин "Лидия"</t>
  </si>
  <si>
    <t>с. Болшие Яльчики</t>
  </si>
  <si>
    <t>Зайламова Л.Н.</t>
  </si>
  <si>
    <t>Магазин "Можарка"</t>
  </si>
  <si>
    <t>Список предприятий розничной торговли на 01.01.2013 г.</t>
  </si>
  <si>
    <t xml:space="preserve">с. Ново Байбатырево,ул. Центральная </t>
  </si>
  <si>
    <t xml:space="preserve">с. Яльчики, ул. Юбилейная, 2а </t>
  </si>
  <si>
    <t xml:space="preserve">с. Яльчики ул. Андреева </t>
  </si>
  <si>
    <t xml:space="preserve">с. Яльчики ул. Кооперативная д.67 </t>
  </si>
  <si>
    <t xml:space="preserve">с. Яльчики ул. Юбилейная тел. </t>
  </si>
  <si>
    <t xml:space="preserve">с. Яльчики, ул. Буинское шоссе, 2 </t>
  </si>
  <si>
    <t xml:space="preserve">с. Яльчики, ул. Садовая </t>
  </si>
  <si>
    <t>с. Яльчики, ул. Пушкина, д 6"а"</t>
  </si>
  <si>
    <t xml:space="preserve">с. Яльчики ул. Кооперативная д.81 </t>
  </si>
  <si>
    <t xml:space="preserve">с. Яльчики, ул. Беляева </t>
  </si>
  <si>
    <t xml:space="preserve">д. Тойдеряково. </t>
  </si>
  <si>
    <t xml:space="preserve">с. Яльчики Буинское шоссе </t>
  </si>
  <si>
    <t xml:space="preserve">д.Уразмаметево ул.Школьная </t>
  </si>
  <si>
    <t xml:space="preserve">Д.Ап.Эщебенево </t>
  </si>
  <si>
    <t>д.М.Ерыклаул. Центральная, 3</t>
  </si>
  <si>
    <t xml:space="preserve">д. Полевые Козыльяры </t>
  </si>
  <si>
    <t xml:space="preserve">д.Избахтино </t>
  </si>
  <si>
    <t xml:space="preserve">с. Байглычево, ул. Центральная, 46 </t>
  </si>
  <si>
    <t xml:space="preserve">с. Байглычево, ул. Центральная, 42 </t>
  </si>
  <si>
    <t xml:space="preserve">с. Байглычево, Центральная, 44 </t>
  </si>
  <si>
    <t>д.К.Куликеево</t>
  </si>
  <si>
    <t>д.К.Куликеево, ул.Пушкина, 4</t>
  </si>
  <si>
    <t xml:space="preserve">с. Большая Таяба, ул. Школьная, 24 </t>
  </si>
  <si>
    <t xml:space="preserve">с.Большая Таяба, ул. Полевая </t>
  </si>
  <si>
    <t xml:space="preserve">с. Б.Таяба </t>
  </si>
  <si>
    <t>с. Н. Байбатырево</t>
  </si>
  <si>
    <t xml:space="preserve">с.Н.Байбатырево, ул. Центральная, д. 78 </t>
  </si>
  <si>
    <t xml:space="preserve">д. Эмметево, ул. Кооперативная д.18 </t>
  </si>
  <si>
    <t>Магазин Магнат</t>
  </si>
  <si>
    <t>Наумова</t>
  </si>
  <si>
    <t>Стржка, покраска, укладка волос, маникюр, макияж, химическая завивка волос</t>
  </si>
  <si>
    <t>Стрижка, покраска, укладка волос, маникюр, макияж, химическая завивка волос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</si>
</sst>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vertical="justify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/>
    </xf>
    <xf numFmtId="0" fontId="0" fillId="0" borderId="1" xfId="0" applyFont="1" applyFill="1" applyBorder="1" applyAlignment="1">
      <alignment vertical="justify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vertical="justify"/>
    </xf>
    <xf numFmtId="0" fontId="7" fillId="0" borderId="1" xfId="0" applyFont="1" applyFill="1" applyBorder="1" applyAlignment="1">
      <alignment vertical="justify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justify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justify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0" fillId="0" borderId="9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 vertical="justify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justify"/>
    </xf>
    <xf numFmtId="0" fontId="12" fillId="0" borderId="1" xfId="0" applyFont="1" applyBorder="1" applyAlignment="1">
      <alignment vertical="justify"/>
    </xf>
    <xf numFmtId="0" fontId="12" fillId="0" borderId="1" xfId="0" applyFont="1" applyBorder="1" applyAlignment="1">
      <alignment/>
    </xf>
    <xf numFmtId="0" fontId="3" fillId="0" borderId="0" xfId="18" applyFont="1" applyBorder="1">
      <alignment/>
      <protection/>
    </xf>
    <xf numFmtId="0" fontId="13" fillId="0" borderId="1" xfId="18" applyFont="1" applyBorder="1" applyAlignment="1">
      <alignment horizontal="center" vertical="top" wrapText="1"/>
      <protection/>
    </xf>
    <xf numFmtId="0" fontId="3" fillId="0" borderId="1" xfId="18" applyFont="1" applyBorder="1" applyAlignment="1">
      <alignment vertical="top" wrapText="1"/>
      <protection/>
    </xf>
    <xf numFmtId="14" fontId="3" fillId="0" borderId="1" xfId="18" applyNumberFormat="1" applyFont="1" applyBorder="1" applyAlignment="1">
      <alignment horizontal="center" vertical="top" wrapText="1"/>
      <protection/>
    </xf>
    <xf numFmtId="0" fontId="3" fillId="0" borderId="1" xfId="18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18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D18" sqref="D18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22.00390625" style="0" customWidth="1"/>
    <col min="4" max="4" width="20.625" style="0" customWidth="1"/>
    <col min="5" max="5" width="14.00390625" style="0" customWidth="1"/>
    <col min="6" max="6" width="14.375" style="0" customWidth="1"/>
    <col min="7" max="7" width="15.375" style="0" customWidth="1"/>
  </cols>
  <sheetData>
    <row r="1" ht="12.75" customHeight="1"/>
    <row r="2" spans="1:7" ht="12.75" customHeight="1">
      <c r="A2" s="68" t="s">
        <v>460</v>
      </c>
      <c r="B2" s="68"/>
      <c r="C2" s="68"/>
      <c r="D2" s="68"/>
      <c r="E2" s="68"/>
      <c r="F2" s="68"/>
      <c r="G2" s="68"/>
    </row>
    <row r="3" spans="1:7" ht="12.75" customHeight="1">
      <c r="A3" s="68"/>
      <c r="B3" s="68"/>
      <c r="C3" s="68"/>
      <c r="D3" s="68"/>
      <c r="E3" s="68"/>
      <c r="F3" s="68"/>
      <c r="G3" s="68"/>
    </row>
    <row r="4" spans="1:7" ht="15.75">
      <c r="A4" s="1"/>
      <c r="B4" s="1"/>
      <c r="C4" s="1"/>
      <c r="D4" s="1"/>
      <c r="E4" s="1"/>
      <c r="F4" s="1"/>
      <c r="G4" s="1"/>
    </row>
    <row r="5" spans="1:7" ht="12.75" customHeight="1">
      <c r="A5" s="69" t="s">
        <v>6</v>
      </c>
      <c r="B5" s="69" t="s">
        <v>0</v>
      </c>
      <c r="C5" s="69" t="s">
        <v>1</v>
      </c>
      <c r="D5" s="69" t="s">
        <v>399</v>
      </c>
      <c r="E5" s="69" t="s">
        <v>3</v>
      </c>
      <c r="F5" s="69" t="s">
        <v>4</v>
      </c>
      <c r="G5" s="69" t="s">
        <v>5</v>
      </c>
    </row>
    <row r="6" spans="1:7" ht="12.75">
      <c r="A6" s="69"/>
      <c r="B6" s="69"/>
      <c r="C6" s="69"/>
      <c r="D6" s="69"/>
      <c r="E6" s="69"/>
      <c r="F6" s="69"/>
      <c r="G6" s="69"/>
    </row>
    <row r="7" spans="1:7" ht="12.75">
      <c r="A7" s="69"/>
      <c r="B7" s="69"/>
      <c r="C7" s="69"/>
      <c r="D7" s="69"/>
      <c r="E7" s="69"/>
      <c r="F7" s="69"/>
      <c r="G7" s="69"/>
    </row>
    <row r="8" spans="1:7" ht="12.75">
      <c r="A8" s="3">
        <v>1</v>
      </c>
      <c r="B8" s="3">
        <v>2</v>
      </c>
      <c r="C8" s="3">
        <v>4</v>
      </c>
      <c r="D8" s="3">
        <v>5</v>
      </c>
      <c r="E8" s="3">
        <v>6</v>
      </c>
      <c r="F8" s="3">
        <v>7</v>
      </c>
      <c r="G8" s="3">
        <v>8</v>
      </c>
    </row>
    <row r="9" spans="1:7" ht="12.75">
      <c r="A9" s="70"/>
      <c r="B9" s="69" t="s">
        <v>13</v>
      </c>
      <c r="C9" s="71"/>
      <c r="D9" s="71"/>
      <c r="E9" s="71">
        <v>6913</v>
      </c>
      <c r="F9" s="71">
        <v>40</v>
      </c>
      <c r="G9" s="71"/>
    </row>
    <row r="10" spans="1:7" ht="12.75">
      <c r="A10" s="70"/>
      <c r="B10" s="69"/>
      <c r="C10" s="71"/>
      <c r="D10" s="71"/>
      <c r="E10" s="71"/>
      <c r="F10" s="71"/>
      <c r="G10" s="71"/>
    </row>
    <row r="11" spans="1:7" ht="12.75">
      <c r="A11" s="3"/>
      <c r="B11" s="3" t="s">
        <v>7</v>
      </c>
      <c r="C11" s="5"/>
      <c r="D11" s="5"/>
      <c r="E11" s="5"/>
      <c r="F11" s="5"/>
      <c r="G11" s="5" t="s">
        <v>12</v>
      </c>
    </row>
    <row r="12" spans="1:7" ht="24.75" customHeight="1">
      <c r="A12" s="6">
        <v>1</v>
      </c>
      <c r="B12" s="7" t="s">
        <v>8</v>
      </c>
      <c r="C12" s="7" t="s">
        <v>10</v>
      </c>
      <c r="D12" s="7" t="s">
        <v>11</v>
      </c>
      <c r="E12" s="7">
        <v>6913</v>
      </c>
      <c r="F12" s="7">
        <v>40</v>
      </c>
      <c r="G12" s="7" t="s">
        <v>12</v>
      </c>
    </row>
  </sheetData>
  <mergeCells count="16">
    <mergeCell ref="G9:G10"/>
    <mergeCell ref="E5:E7"/>
    <mergeCell ref="D5:D7"/>
    <mergeCell ref="C5:C7"/>
    <mergeCell ref="G5:G7"/>
    <mergeCell ref="F5:F7"/>
    <mergeCell ref="A2:G2"/>
    <mergeCell ref="A3:G3"/>
    <mergeCell ref="A5:A7"/>
    <mergeCell ref="B9:B10"/>
    <mergeCell ref="A9:A10"/>
    <mergeCell ref="C9:C10"/>
    <mergeCell ref="D9:D10"/>
    <mergeCell ref="E9:E10"/>
    <mergeCell ref="F9:F10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H10" sqref="H10"/>
    </sheetView>
  </sheetViews>
  <sheetFormatPr defaultColWidth="9.00390625" defaultRowHeight="12.75"/>
  <cols>
    <col min="1" max="1" width="4.00390625" style="0" customWidth="1"/>
    <col min="2" max="2" width="25.25390625" style="0" customWidth="1"/>
    <col min="3" max="3" width="14.75390625" style="0" customWidth="1"/>
    <col min="4" max="4" width="29.875" style="0" customWidth="1"/>
    <col min="5" max="5" width="15.625" style="0" customWidth="1"/>
    <col min="7" max="7" width="17.125" style="0" customWidth="1"/>
    <col min="8" max="8" width="11.75390625" style="0" customWidth="1"/>
  </cols>
  <sheetData>
    <row r="1" spans="1:18" ht="15.75" customHeight="1">
      <c r="A1" s="72"/>
      <c r="B1" s="72"/>
      <c r="C1" s="72"/>
      <c r="D1" s="72"/>
      <c r="E1" s="72"/>
      <c r="F1" s="72"/>
      <c r="G1" s="72"/>
      <c r="H1" s="72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>
      <c r="A2" s="72" t="s">
        <v>470</v>
      </c>
      <c r="B2" s="72"/>
      <c r="C2" s="72"/>
      <c r="D2" s="72"/>
      <c r="E2" s="72"/>
      <c r="F2" s="72"/>
      <c r="G2" s="72"/>
      <c r="H2" s="72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10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5.75" customHeight="1">
      <c r="A4" s="2" t="s">
        <v>14</v>
      </c>
      <c r="B4" s="69" t="s">
        <v>462</v>
      </c>
      <c r="C4" s="69" t="s">
        <v>397</v>
      </c>
      <c r="D4" s="69" t="s">
        <v>1</v>
      </c>
      <c r="E4" s="69" t="s">
        <v>2</v>
      </c>
      <c r="F4" s="69" t="s">
        <v>461</v>
      </c>
      <c r="G4" s="69" t="s">
        <v>398</v>
      </c>
      <c r="H4" s="69" t="s">
        <v>101</v>
      </c>
      <c r="I4" s="11"/>
      <c r="J4" s="12"/>
      <c r="K4" s="12"/>
      <c r="L4" s="12"/>
      <c r="M4" s="12"/>
      <c r="N4" s="12"/>
      <c r="O4" s="12"/>
      <c r="P4" s="12"/>
      <c r="Q4" s="12"/>
      <c r="R4" s="12"/>
    </row>
    <row r="5" spans="1:18" ht="15.75">
      <c r="A5" s="2" t="s">
        <v>16</v>
      </c>
      <c r="B5" s="69"/>
      <c r="C5" s="71"/>
      <c r="D5" s="69"/>
      <c r="E5" s="73"/>
      <c r="F5" s="69"/>
      <c r="G5" s="69"/>
      <c r="H5" s="69"/>
      <c r="I5" s="11"/>
      <c r="J5" s="12"/>
      <c r="K5" s="12"/>
      <c r="L5" s="12"/>
      <c r="M5" s="12"/>
      <c r="N5" s="12"/>
      <c r="O5" s="12"/>
      <c r="P5" s="12"/>
      <c r="Q5" s="12"/>
      <c r="R5" s="12"/>
    </row>
    <row r="6" spans="1:18" ht="15.75">
      <c r="A6" s="2"/>
      <c r="B6" s="69"/>
      <c r="C6" s="71"/>
      <c r="D6" s="69"/>
      <c r="E6" s="73"/>
      <c r="F6" s="69"/>
      <c r="G6" s="69"/>
      <c r="H6" s="69"/>
      <c r="I6" s="11"/>
      <c r="J6" s="12"/>
      <c r="K6" s="12"/>
      <c r="L6" s="12"/>
      <c r="M6" s="12"/>
      <c r="N6" s="12"/>
      <c r="O6" s="12"/>
      <c r="P6" s="12"/>
      <c r="Q6" s="12"/>
      <c r="R6" s="12"/>
    </row>
    <row r="7" spans="1:18" ht="15.75">
      <c r="A7" s="13"/>
      <c r="B7" s="69"/>
      <c r="C7" s="71"/>
      <c r="D7" s="69"/>
      <c r="E7" s="73"/>
      <c r="F7" s="69"/>
      <c r="G7" s="69"/>
      <c r="H7" s="69"/>
      <c r="I7" s="11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4"/>
      <c r="B9" s="5" t="s">
        <v>17</v>
      </c>
      <c r="C9" s="5"/>
      <c r="D9" s="5"/>
      <c r="E9" s="15"/>
      <c r="F9" s="54">
        <f>F10+F22+F24+F28+F31+F35+F42+F46</f>
        <v>1268</v>
      </c>
      <c r="G9" s="5"/>
      <c r="H9" s="54">
        <f>H10+H22+H24+H28+H31+H35+H39+H42+H46</f>
        <v>55</v>
      </c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4"/>
      <c r="B10" s="5" t="s">
        <v>18</v>
      </c>
      <c r="C10" s="5"/>
      <c r="D10" s="5"/>
      <c r="E10" s="15"/>
      <c r="F10" s="54">
        <f>F12+F13+F14+F15+F16+F18+F19+F20+F21</f>
        <v>322</v>
      </c>
      <c r="G10" s="5"/>
      <c r="H10" s="54">
        <f>H12+H13+H14+H18+H19+H20+H21</f>
        <v>21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.75">
      <c r="A11" s="14"/>
      <c r="B11" s="16" t="s">
        <v>19</v>
      </c>
      <c r="C11" s="16"/>
      <c r="D11" s="16"/>
      <c r="E11" s="14"/>
      <c r="F11" s="14"/>
      <c r="G11" s="16"/>
      <c r="H11" s="16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7.75" customHeight="1">
      <c r="A12" s="17">
        <v>1</v>
      </c>
      <c r="B12" s="18" t="s">
        <v>20</v>
      </c>
      <c r="C12" s="19" t="s">
        <v>166</v>
      </c>
      <c r="D12" s="19" t="s">
        <v>23</v>
      </c>
      <c r="E12" s="19" t="s">
        <v>24</v>
      </c>
      <c r="F12" s="19">
        <v>24</v>
      </c>
      <c r="G12" s="19" t="s">
        <v>22</v>
      </c>
      <c r="H12" s="19">
        <v>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5.5" customHeight="1">
      <c r="A13" s="17">
        <v>2</v>
      </c>
      <c r="B13" s="18" t="s">
        <v>25</v>
      </c>
      <c r="C13" s="19" t="s">
        <v>166</v>
      </c>
      <c r="D13" s="19" t="s">
        <v>463</v>
      </c>
      <c r="E13" s="19" t="s">
        <v>26</v>
      </c>
      <c r="F13" s="19">
        <v>54</v>
      </c>
      <c r="G13" s="19" t="s">
        <v>22</v>
      </c>
      <c r="H13" s="19">
        <v>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7.75" customHeight="1">
      <c r="A14" s="17">
        <v>3</v>
      </c>
      <c r="B14" s="18" t="s">
        <v>27</v>
      </c>
      <c r="C14" s="19" t="s">
        <v>166</v>
      </c>
      <c r="D14" s="19" t="s">
        <v>28</v>
      </c>
      <c r="E14" s="19" t="s">
        <v>24</v>
      </c>
      <c r="F14" s="19">
        <v>4</v>
      </c>
      <c r="G14" s="19" t="s">
        <v>22</v>
      </c>
      <c r="H14" s="19">
        <v>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8.5" customHeight="1">
      <c r="A15" s="17">
        <v>4</v>
      </c>
      <c r="B15" s="18" t="s">
        <v>29</v>
      </c>
      <c r="C15" s="19" t="s">
        <v>21</v>
      </c>
      <c r="D15" s="19" t="s">
        <v>453</v>
      </c>
      <c r="E15" s="19" t="s">
        <v>31</v>
      </c>
      <c r="F15" s="19">
        <v>16</v>
      </c>
      <c r="G15" s="19" t="s">
        <v>30</v>
      </c>
      <c r="H15" s="19">
        <v>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7" customHeight="1">
      <c r="A16" s="17">
        <v>5</v>
      </c>
      <c r="B16" s="18" t="s">
        <v>32</v>
      </c>
      <c r="C16" s="19" t="s">
        <v>33</v>
      </c>
      <c r="D16" s="19" t="s">
        <v>434</v>
      </c>
      <c r="E16" s="19" t="s">
        <v>35</v>
      </c>
      <c r="F16" s="19">
        <v>35</v>
      </c>
      <c r="G16" s="19" t="s">
        <v>34</v>
      </c>
      <c r="H16" s="19">
        <v>13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5.5" customHeight="1">
      <c r="A17" s="17">
        <v>6</v>
      </c>
      <c r="B17" s="18" t="s">
        <v>36</v>
      </c>
      <c r="C17" s="19" t="s">
        <v>33</v>
      </c>
      <c r="D17" s="19" t="s">
        <v>10</v>
      </c>
      <c r="E17" s="19" t="s">
        <v>35</v>
      </c>
      <c r="F17" s="19">
        <v>40</v>
      </c>
      <c r="G17" s="19" t="s">
        <v>37</v>
      </c>
      <c r="H17" s="19">
        <v>6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8" ht="24.75" customHeight="1">
      <c r="A18" s="20">
        <v>7</v>
      </c>
      <c r="B18" s="22" t="s">
        <v>41</v>
      </c>
      <c r="C18" s="19" t="s">
        <v>21</v>
      </c>
      <c r="D18" s="4" t="s">
        <v>43</v>
      </c>
      <c r="E18" s="19" t="s">
        <v>40</v>
      </c>
      <c r="F18" s="19">
        <v>7</v>
      </c>
      <c r="G18" s="19" t="s">
        <v>42</v>
      </c>
      <c r="H18" s="19">
        <v>1</v>
      </c>
    </row>
    <row r="19" spans="1:8" ht="25.5" customHeight="1">
      <c r="A19" s="23">
        <v>8</v>
      </c>
      <c r="B19" s="22" t="s">
        <v>44</v>
      </c>
      <c r="C19" s="19" t="s">
        <v>21</v>
      </c>
      <c r="D19" s="19" t="s">
        <v>46</v>
      </c>
      <c r="E19" s="19" t="s">
        <v>40</v>
      </c>
      <c r="F19" s="19">
        <v>30</v>
      </c>
      <c r="G19" s="19" t="s">
        <v>45</v>
      </c>
      <c r="H19" s="19">
        <v>3</v>
      </c>
    </row>
    <row r="20" spans="1:8" ht="27" customHeight="1">
      <c r="A20" s="24">
        <v>9</v>
      </c>
      <c r="B20" s="25" t="s">
        <v>47</v>
      </c>
      <c r="C20" s="26" t="s">
        <v>48</v>
      </c>
      <c r="D20" s="27" t="s">
        <v>50</v>
      </c>
      <c r="E20" s="27" t="s">
        <v>51</v>
      </c>
      <c r="F20" s="27">
        <v>80</v>
      </c>
      <c r="G20" s="27" t="s">
        <v>49</v>
      </c>
      <c r="H20" s="27">
        <v>2</v>
      </c>
    </row>
    <row r="21" spans="1:8" ht="26.25" customHeight="1">
      <c r="A21" s="24">
        <v>10</v>
      </c>
      <c r="B21" s="25" t="s">
        <v>47</v>
      </c>
      <c r="C21" s="26" t="s">
        <v>48</v>
      </c>
      <c r="D21" s="27" t="s">
        <v>53</v>
      </c>
      <c r="E21" s="27" t="s">
        <v>51</v>
      </c>
      <c r="F21" s="27">
        <v>72</v>
      </c>
      <c r="G21" s="27" t="s">
        <v>52</v>
      </c>
      <c r="H21" s="27">
        <v>1</v>
      </c>
    </row>
    <row r="22" spans="1:8" ht="12.75">
      <c r="A22" s="5"/>
      <c r="B22" s="5" t="s">
        <v>54</v>
      </c>
      <c r="C22" s="5"/>
      <c r="D22" s="5"/>
      <c r="E22" s="5"/>
      <c r="F22" s="54">
        <f>F23</f>
        <v>60</v>
      </c>
      <c r="G22" s="5"/>
      <c r="H22" s="54">
        <f>H23</f>
        <v>3</v>
      </c>
    </row>
    <row r="23" spans="1:8" ht="12.75">
      <c r="A23" s="24">
        <v>1</v>
      </c>
      <c r="B23" s="25" t="s">
        <v>47</v>
      </c>
      <c r="C23" s="26" t="s">
        <v>48</v>
      </c>
      <c r="D23" s="27" t="s">
        <v>56</v>
      </c>
      <c r="E23" s="19" t="s">
        <v>51</v>
      </c>
      <c r="F23" s="19">
        <v>60</v>
      </c>
      <c r="G23" s="19" t="s">
        <v>55</v>
      </c>
      <c r="H23" s="19">
        <v>3</v>
      </c>
    </row>
    <row r="24" spans="1:8" ht="12.75">
      <c r="A24" s="5"/>
      <c r="B24" s="5" t="s">
        <v>57</v>
      </c>
      <c r="C24" s="5"/>
      <c r="D24" s="5"/>
      <c r="E24" s="5"/>
      <c r="F24" s="54">
        <f>F25+F26+F27</f>
        <v>224</v>
      </c>
      <c r="G24" s="5"/>
      <c r="H24" s="54">
        <f>H25+H26+H27</f>
        <v>6</v>
      </c>
    </row>
    <row r="25" spans="1:8" ht="29.25" customHeight="1">
      <c r="A25" s="19">
        <v>1</v>
      </c>
      <c r="B25" s="19" t="s">
        <v>47</v>
      </c>
      <c r="C25" s="19" t="s">
        <v>48</v>
      </c>
      <c r="D25" s="19" t="s">
        <v>59</v>
      </c>
      <c r="E25" s="19" t="s">
        <v>51</v>
      </c>
      <c r="F25" s="19">
        <v>72</v>
      </c>
      <c r="G25" s="19" t="s">
        <v>58</v>
      </c>
      <c r="H25" s="19">
        <v>2</v>
      </c>
    </row>
    <row r="26" spans="1:8" ht="28.5" customHeight="1">
      <c r="A26" s="19">
        <v>2</v>
      </c>
      <c r="B26" s="19" t="s">
        <v>47</v>
      </c>
      <c r="C26" s="19" t="s">
        <v>48</v>
      </c>
      <c r="D26" s="19" t="s">
        <v>61</v>
      </c>
      <c r="E26" s="19" t="s">
        <v>51</v>
      </c>
      <c r="F26" s="19">
        <v>52</v>
      </c>
      <c r="G26" s="19" t="s">
        <v>60</v>
      </c>
      <c r="H26" s="19">
        <v>2</v>
      </c>
    </row>
    <row r="27" spans="1:8" ht="24.75" customHeight="1">
      <c r="A27" s="19">
        <v>3</v>
      </c>
      <c r="B27" s="19" t="s">
        <v>47</v>
      </c>
      <c r="C27" s="19" t="s">
        <v>48</v>
      </c>
      <c r="D27" s="19" t="s">
        <v>63</v>
      </c>
      <c r="E27" s="19" t="s">
        <v>51</v>
      </c>
      <c r="F27" s="19">
        <v>100</v>
      </c>
      <c r="G27" s="19" t="s">
        <v>62</v>
      </c>
      <c r="H27" s="19">
        <v>2</v>
      </c>
    </row>
    <row r="28" spans="1:8" ht="12.75">
      <c r="A28" s="5"/>
      <c r="B28" s="5" t="s">
        <v>64</v>
      </c>
      <c r="C28" s="5"/>
      <c r="D28" s="5"/>
      <c r="E28" s="5"/>
      <c r="F28" s="53">
        <f>F29+F30</f>
        <v>120</v>
      </c>
      <c r="G28" s="5"/>
      <c r="H28" s="53">
        <f>H29+H30</f>
        <v>3</v>
      </c>
    </row>
    <row r="29" spans="1:8" ht="26.25" customHeight="1">
      <c r="A29" s="19">
        <v>1</v>
      </c>
      <c r="B29" s="19" t="s">
        <v>47</v>
      </c>
      <c r="C29" s="19" t="s">
        <v>48</v>
      </c>
      <c r="D29" s="19" t="s">
        <v>66</v>
      </c>
      <c r="E29" s="19" t="s">
        <v>51</v>
      </c>
      <c r="F29" s="19">
        <v>64</v>
      </c>
      <c r="G29" s="19" t="s">
        <v>65</v>
      </c>
      <c r="H29" s="19">
        <v>1</v>
      </c>
    </row>
    <row r="30" spans="1:8" ht="24" customHeight="1">
      <c r="A30" s="19">
        <v>2</v>
      </c>
      <c r="B30" s="19" t="s">
        <v>47</v>
      </c>
      <c r="C30" s="19" t="s">
        <v>48</v>
      </c>
      <c r="D30" s="19" t="s">
        <v>68</v>
      </c>
      <c r="E30" s="19" t="s">
        <v>51</v>
      </c>
      <c r="F30" s="19">
        <v>56</v>
      </c>
      <c r="G30" s="19" t="s">
        <v>67</v>
      </c>
      <c r="H30" s="19">
        <v>2</v>
      </c>
    </row>
    <row r="31" spans="1:8" ht="12.75">
      <c r="A31" s="5"/>
      <c r="B31" s="5" t="s">
        <v>69</v>
      </c>
      <c r="C31" s="5"/>
      <c r="D31" s="5"/>
      <c r="E31" s="5"/>
      <c r="F31" s="53">
        <f>F32+F33+F34</f>
        <v>202</v>
      </c>
      <c r="G31" s="5"/>
      <c r="H31" s="53">
        <f>H32+H33+H34</f>
        <v>7</v>
      </c>
    </row>
    <row r="32" spans="1:8" ht="12.75">
      <c r="A32" s="19">
        <v>1</v>
      </c>
      <c r="B32" s="19" t="s">
        <v>47</v>
      </c>
      <c r="C32" s="19" t="s">
        <v>48</v>
      </c>
      <c r="D32" s="19" t="s">
        <v>71</v>
      </c>
      <c r="E32" s="19" t="s">
        <v>51</v>
      </c>
      <c r="F32" s="19">
        <v>32</v>
      </c>
      <c r="G32" s="19" t="s">
        <v>70</v>
      </c>
      <c r="H32" s="19">
        <v>2</v>
      </c>
    </row>
    <row r="33" spans="1:8" ht="24.75" customHeight="1">
      <c r="A33" s="19">
        <v>2</v>
      </c>
      <c r="B33" s="19" t="s">
        <v>47</v>
      </c>
      <c r="C33" s="19" t="s">
        <v>48</v>
      </c>
      <c r="D33" s="19" t="s">
        <v>73</v>
      </c>
      <c r="E33" s="19" t="s">
        <v>51</v>
      </c>
      <c r="F33" s="19">
        <v>80</v>
      </c>
      <c r="G33" s="19" t="s">
        <v>72</v>
      </c>
      <c r="H33" s="19">
        <v>2</v>
      </c>
    </row>
    <row r="34" spans="1:8" ht="28.5" customHeight="1">
      <c r="A34" s="19">
        <v>3</v>
      </c>
      <c r="B34" s="19" t="s">
        <v>47</v>
      </c>
      <c r="C34" s="19" t="s">
        <v>48</v>
      </c>
      <c r="D34" s="19" t="s">
        <v>75</v>
      </c>
      <c r="E34" s="19" t="s">
        <v>51</v>
      </c>
      <c r="F34" s="19">
        <v>90</v>
      </c>
      <c r="G34" s="19" t="s">
        <v>74</v>
      </c>
      <c r="H34" s="19">
        <v>3</v>
      </c>
    </row>
    <row r="35" spans="1:8" ht="12.75">
      <c r="A35" s="5"/>
      <c r="B35" s="5" t="s">
        <v>76</v>
      </c>
      <c r="C35" s="5"/>
      <c r="D35" s="5"/>
      <c r="E35" s="5"/>
      <c r="F35" s="53">
        <f>F36+F37+F38</f>
        <v>128</v>
      </c>
      <c r="G35" s="5"/>
      <c r="H35" s="53">
        <f>H36+H37+H38</f>
        <v>5</v>
      </c>
    </row>
    <row r="36" spans="1:8" ht="25.5" customHeight="1">
      <c r="A36" s="19">
        <v>1</v>
      </c>
      <c r="B36" s="19" t="s">
        <v>47</v>
      </c>
      <c r="C36" s="19" t="s">
        <v>48</v>
      </c>
      <c r="D36" s="19" t="s">
        <v>78</v>
      </c>
      <c r="E36" s="19" t="s">
        <v>51</v>
      </c>
      <c r="F36" s="19">
        <v>24</v>
      </c>
      <c r="G36" s="19" t="s">
        <v>77</v>
      </c>
      <c r="H36" s="19">
        <v>1</v>
      </c>
    </row>
    <row r="37" spans="1:8" ht="27.75" customHeight="1">
      <c r="A37" s="19">
        <v>2</v>
      </c>
      <c r="B37" s="19" t="s">
        <v>47</v>
      </c>
      <c r="C37" s="19" t="s">
        <v>48</v>
      </c>
      <c r="D37" s="19" t="s">
        <v>80</v>
      </c>
      <c r="E37" s="19" t="s">
        <v>51</v>
      </c>
      <c r="F37" s="19">
        <v>40</v>
      </c>
      <c r="G37" s="19" t="s">
        <v>79</v>
      </c>
      <c r="H37" s="19">
        <v>2</v>
      </c>
    </row>
    <row r="38" spans="1:8" ht="36" customHeight="1">
      <c r="A38" s="19">
        <v>3</v>
      </c>
      <c r="B38" s="19" t="s">
        <v>47</v>
      </c>
      <c r="C38" s="19" t="s">
        <v>48</v>
      </c>
      <c r="D38" s="19" t="s">
        <v>82</v>
      </c>
      <c r="E38" s="19" t="s">
        <v>51</v>
      </c>
      <c r="F38" s="19">
        <v>64</v>
      </c>
      <c r="G38" s="19" t="s">
        <v>81</v>
      </c>
      <c r="H38" s="19">
        <v>2</v>
      </c>
    </row>
    <row r="39" spans="1:8" ht="12.75">
      <c r="A39" s="5"/>
      <c r="B39" s="5" t="s">
        <v>83</v>
      </c>
      <c r="C39" s="5"/>
      <c r="D39" s="5"/>
      <c r="E39" s="5"/>
      <c r="F39" s="53">
        <f>F40+F41</f>
        <v>152</v>
      </c>
      <c r="G39" s="5"/>
      <c r="H39" s="53">
        <f>H40+H41</f>
        <v>3</v>
      </c>
    </row>
    <row r="40" spans="1:8" ht="26.25" customHeight="1">
      <c r="A40" s="5">
        <v>1</v>
      </c>
      <c r="B40" s="19" t="s">
        <v>47</v>
      </c>
      <c r="C40" s="19" t="s">
        <v>48</v>
      </c>
      <c r="D40" s="19" t="s">
        <v>85</v>
      </c>
      <c r="E40" s="19" t="s">
        <v>51</v>
      </c>
      <c r="F40" s="19">
        <v>80</v>
      </c>
      <c r="G40" s="19" t="s">
        <v>84</v>
      </c>
      <c r="H40" s="19">
        <v>2</v>
      </c>
    </row>
    <row r="41" spans="1:8" ht="26.25" customHeight="1">
      <c r="A41" s="5">
        <v>2</v>
      </c>
      <c r="B41" s="19" t="s">
        <v>47</v>
      </c>
      <c r="C41" s="19" t="s">
        <v>48</v>
      </c>
      <c r="D41" s="19" t="s">
        <v>87</v>
      </c>
      <c r="E41" s="19" t="s">
        <v>51</v>
      </c>
      <c r="F41" s="19">
        <v>72</v>
      </c>
      <c r="G41" s="19" t="s">
        <v>86</v>
      </c>
      <c r="H41" s="19">
        <v>1</v>
      </c>
    </row>
    <row r="42" spans="1:8" ht="12.75">
      <c r="A42" s="5"/>
      <c r="B42" s="5" t="s">
        <v>88</v>
      </c>
      <c r="C42" s="5"/>
      <c r="D42" s="5"/>
      <c r="E42" s="5"/>
      <c r="F42" s="53">
        <f>F43+F44+F45</f>
        <v>180</v>
      </c>
      <c r="G42" s="5"/>
      <c r="H42" s="53">
        <f>H43+H44+H45</f>
        <v>6</v>
      </c>
    </row>
    <row r="43" spans="1:8" ht="30" customHeight="1">
      <c r="A43" s="19">
        <v>1</v>
      </c>
      <c r="B43" s="19" t="s">
        <v>47</v>
      </c>
      <c r="C43" s="19" t="s">
        <v>48</v>
      </c>
      <c r="D43" s="19" t="s">
        <v>90</v>
      </c>
      <c r="E43" s="19" t="s">
        <v>51</v>
      </c>
      <c r="F43" s="19">
        <v>56</v>
      </c>
      <c r="G43" s="19" t="s">
        <v>89</v>
      </c>
      <c r="H43" s="19">
        <v>2</v>
      </c>
    </row>
    <row r="44" spans="1:8" ht="24" customHeight="1">
      <c r="A44" s="19">
        <v>2</v>
      </c>
      <c r="B44" s="19" t="s">
        <v>47</v>
      </c>
      <c r="C44" s="19" t="s">
        <v>48</v>
      </c>
      <c r="D44" s="19" t="s">
        <v>92</v>
      </c>
      <c r="E44" s="19" t="s">
        <v>51</v>
      </c>
      <c r="F44" s="19">
        <v>44</v>
      </c>
      <c r="G44" s="19" t="s">
        <v>91</v>
      </c>
      <c r="H44" s="19">
        <v>2</v>
      </c>
    </row>
    <row r="45" spans="1:8" ht="24" customHeight="1">
      <c r="A45" s="19">
        <v>3</v>
      </c>
      <c r="B45" s="19" t="s">
        <v>47</v>
      </c>
      <c r="C45" s="19" t="s">
        <v>48</v>
      </c>
      <c r="D45" s="19" t="s">
        <v>94</v>
      </c>
      <c r="E45" s="19" t="s">
        <v>51</v>
      </c>
      <c r="F45" s="19">
        <v>80</v>
      </c>
      <c r="G45" s="19" t="s">
        <v>93</v>
      </c>
      <c r="H45" s="19">
        <v>2</v>
      </c>
    </row>
    <row r="46" spans="1:8" ht="12.75">
      <c r="A46" s="5"/>
      <c r="B46" s="5" t="s">
        <v>95</v>
      </c>
      <c r="C46" s="5"/>
      <c r="D46" s="5"/>
      <c r="E46" s="5"/>
      <c r="F46" s="53">
        <f>F47</f>
        <v>32</v>
      </c>
      <c r="G46" s="5"/>
      <c r="H46" s="53">
        <f>H47</f>
        <v>1</v>
      </c>
    </row>
    <row r="47" spans="1:8" ht="27" customHeight="1">
      <c r="A47" s="19">
        <v>1</v>
      </c>
      <c r="B47" s="19" t="s">
        <v>47</v>
      </c>
      <c r="C47" s="19" t="s">
        <v>48</v>
      </c>
      <c r="D47" s="19" t="s">
        <v>97</v>
      </c>
      <c r="E47" s="19" t="s">
        <v>51</v>
      </c>
      <c r="F47" s="19">
        <v>32</v>
      </c>
      <c r="G47" s="19" t="s">
        <v>96</v>
      </c>
      <c r="H47" s="19">
        <v>1</v>
      </c>
    </row>
  </sheetData>
  <mergeCells count="10">
    <mergeCell ref="A1:H1"/>
    <mergeCell ref="A2:H2"/>
    <mergeCell ref="D4:D7"/>
    <mergeCell ref="E4:E7"/>
    <mergeCell ref="F4:F7"/>
    <mergeCell ref="B3:R3"/>
    <mergeCell ref="B4:B7"/>
    <mergeCell ref="C4:C7"/>
    <mergeCell ref="G4:G7"/>
    <mergeCell ref="H4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G4" sqref="G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21.125" style="0" customWidth="1"/>
    <col min="4" max="4" width="20.625" style="0" customWidth="1"/>
    <col min="5" max="6" width="21.125" style="0" customWidth="1"/>
    <col min="7" max="7" width="15.00390625" style="0" customWidth="1"/>
  </cols>
  <sheetData>
    <row r="1" spans="1:7" ht="12.75">
      <c r="A1" s="75" t="s">
        <v>471</v>
      </c>
      <c r="B1" s="75"/>
      <c r="C1" s="75"/>
      <c r="D1" s="75"/>
      <c r="E1" s="75"/>
      <c r="F1" s="75"/>
      <c r="G1" s="75"/>
    </row>
    <row r="2" spans="1:7" ht="12.75">
      <c r="A2" s="55"/>
      <c r="B2" s="55"/>
      <c r="C2" s="55"/>
      <c r="D2" s="55"/>
      <c r="E2" s="55"/>
      <c r="F2" s="55"/>
      <c r="G2" s="55"/>
    </row>
    <row r="3" spans="1:7" ht="36">
      <c r="A3" s="56" t="s">
        <v>6</v>
      </c>
      <c r="B3" s="56" t="s">
        <v>396</v>
      </c>
      <c r="C3" s="56" t="s">
        <v>397</v>
      </c>
      <c r="D3" s="56" t="s">
        <v>1</v>
      </c>
      <c r="E3" s="56" t="s">
        <v>2</v>
      </c>
      <c r="F3" s="56" t="s">
        <v>398</v>
      </c>
      <c r="G3" s="56" t="s">
        <v>101</v>
      </c>
    </row>
    <row r="4" spans="1:7" ht="12.75">
      <c r="A4" s="57" t="s">
        <v>12</v>
      </c>
      <c r="B4" s="58" t="s">
        <v>12</v>
      </c>
      <c r="C4" s="58" t="s">
        <v>12</v>
      </c>
      <c r="D4" s="57" t="s">
        <v>12</v>
      </c>
      <c r="E4" s="59" t="s">
        <v>12</v>
      </c>
      <c r="F4" s="59" t="s">
        <v>12</v>
      </c>
      <c r="G4" s="59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3">
      <selection activeCell="G9" sqref="G9:G10"/>
    </sheetView>
  </sheetViews>
  <sheetFormatPr defaultColWidth="9.00390625" defaultRowHeight="12.75"/>
  <cols>
    <col min="1" max="1" width="5.625" style="0" customWidth="1"/>
    <col min="2" max="2" width="22.00390625" style="0" customWidth="1"/>
    <col min="3" max="3" width="13.375" style="0" customWidth="1"/>
    <col min="4" max="4" width="21.625" style="0" customWidth="1"/>
    <col min="5" max="5" width="14.875" style="0" customWidth="1"/>
    <col min="6" max="6" width="23.625" style="0" customWidth="1"/>
    <col min="7" max="7" width="15.625" style="0" customWidth="1"/>
    <col min="8" max="8" width="14.00390625" style="0" customWidth="1"/>
  </cols>
  <sheetData>
    <row r="1" spans="1:8" ht="15.75">
      <c r="A1" s="8"/>
      <c r="B1" s="79" t="s">
        <v>472</v>
      </c>
      <c r="C1" s="79"/>
      <c r="D1" s="79"/>
      <c r="E1" s="79"/>
      <c r="F1" s="79"/>
      <c r="G1" s="79"/>
      <c r="H1" s="79"/>
    </row>
    <row r="2" spans="1:8" ht="15.75">
      <c r="A2" s="45"/>
      <c r="B2" s="79"/>
      <c r="C2" s="79"/>
      <c r="D2" s="79"/>
      <c r="E2" s="79"/>
      <c r="F2" s="79"/>
      <c r="G2" s="79"/>
      <c r="H2" s="79"/>
    </row>
    <row r="3" spans="1:8" ht="15.75">
      <c r="A3" s="45"/>
      <c r="B3" s="79"/>
      <c r="C3" s="79"/>
      <c r="D3" s="79"/>
      <c r="E3" s="79"/>
      <c r="F3" s="79"/>
      <c r="G3" s="79"/>
      <c r="H3" s="79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2.75">
      <c r="A5" s="69" t="s">
        <v>6</v>
      </c>
      <c r="B5" s="69" t="s">
        <v>464</v>
      </c>
      <c r="C5" s="69" t="s">
        <v>397</v>
      </c>
      <c r="D5" s="69" t="s">
        <v>1</v>
      </c>
      <c r="E5" s="69" t="s">
        <v>2</v>
      </c>
      <c r="F5" s="69" t="s">
        <v>15</v>
      </c>
      <c r="G5" s="69" t="s">
        <v>399</v>
      </c>
      <c r="H5" s="69" t="s">
        <v>400</v>
      </c>
    </row>
    <row r="6" spans="1:8" ht="12.75">
      <c r="A6" s="69"/>
      <c r="B6" s="69"/>
      <c r="C6" s="69"/>
      <c r="D6" s="69"/>
      <c r="E6" s="69"/>
      <c r="F6" s="69"/>
      <c r="G6" s="69"/>
      <c r="H6" s="69"/>
    </row>
    <row r="7" spans="1:8" ht="44.25" customHeight="1">
      <c r="A7" s="69"/>
      <c r="B7" s="69"/>
      <c r="C7" s="69"/>
      <c r="D7" s="69"/>
      <c r="E7" s="69"/>
      <c r="F7" s="69"/>
      <c r="G7" s="69"/>
      <c r="H7" s="69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2.75">
      <c r="A9" s="67"/>
      <c r="B9" s="69" t="s">
        <v>13</v>
      </c>
      <c r="C9" s="66"/>
      <c r="D9" s="66"/>
      <c r="E9" s="66"/>
      <c r="F9" s="66"/>
      <c r="G9" s="66"/>
      <c r="H9" s="69">
        <v>32</v>
      </c>
    </row>
    <row r="10" spans="1:8" ht="6.75" customHeight="1">
      <c r="A10" s="67"/>
      <c r="B10" s="69"/>
      <c r="C10" s="66"/>
      <c r="D10" s="66"/>
      <c r="E10" s="66"/>
      <c r="F10" s="66"/>
      <c r="G10" s="66"/>
      <c r="H10" s="69"/>
    </row>
    <row r="11" spans="1:8" ht="15.75">
      <c r="A11" s="34"/>
      <c r="B11" s="34" t="s">
        <v>7</v>
      </c>
      <c r="C11" s="16"/>
      <c r="D11" s="16"/>
      <c r="E11" s="16"/>
      <c r="F11" s="16"/>
      <c r="G11" s="16"/>
      <c r="H11" s="16"/>
    </row>
    <row r="12" spans="1:8" ht="30.75" customHeight="1">
      <c r="A12" s="46">
        <v>1</v>
      </c>
      <c r="B12" s="46" t="s">
        <v>401</v>
      </c>
      <c r="C12" s="46" t="s">
        <v>21</v>
      </c>
      <c r="D12" s="46" t="s">
        <v>402</v>
      </c>
      <c r="E12" s="46" t="s">
        <v>127</v>
      </c>
      <c r="F12" s="46" t="s">
        <v>403</v>
      </c>
      <c r="G12" s="46" t="s">
        <v>45</v>
      </c>
      <c r="H12" s="46">
        <v>1</v>
      </c>
    </row>
    <row r="13" spans="1:8" ht="43.5" customHeight="1">
      <c r="A13" s="46" t="s">
        <v>404</v>
      </c>
      <c r="B13" s="46" t="s">
        <v>413</v>
      </c>
      <c r="C13" s="46" t="s">
        <v>21</v>
      </c>
      <c r="D13" s="46" t="s">
        <v>414</v>
      </c>
      <c r="E13" s="46" t="s">
        <v>178</v>
      </c>
      <c r="F13" s="46" t="s">
        <v>415</v>
      </c>
      <c r="G13" s="46" t="s">
        <v>416</v>
      </c>
      <c r="H13" s="46">
        <v>3</v>
      </c>
    </row>
    <row r="14" spans="1:8" ht="44.25" customHeight="1">
      <c r="A14" s="46" t="s">
        <v>407</v>
      </c>
      <c r="B14" s="2" t="s">
        <v>468</v>
      </c>
      <c r="C14" s="6" t="s">
        <v>33</v>
      </c>
      <c r="D14" s="2" t="s">
        <v>431</v>
      </c>
      <c r="E14" s="47" t="s">
        <v>127</v>
      </c>
      <c r="F14" s="4" t="s">
        <v>535</v>
      </c>
      <c r="G14" s="4" t="s">
        <v>432</v>
      </c>
      <c r="H14" s="2">
        <v>2</v>
      </c>
    </row>
    <row r="15" spans="1:8" ht="27.75" customHeight="1">
      <c r="A15" s="46" t="s">
        <v>412</v>
      </c>
      <c r="B15" s="6" t="s">
        <v>427</v>
      </c>
      <c r="C15" s="62" t="s">
        <v>33</v>
      </c>
      <c r="D15" s="63" t="s">
        <v>130</v>
      </c>
      <c r="E15" s="64" t="s">
        <v>127</v>
      </c>
      <c r="F15" s="65" t="s">
        <v>428</v>
      </c>
      <c r="G15" s="65" t="s">
        <v>429</v>
      </c>
      <c r="H15" s="63">
        <v>4</v>
      </c>
    </row>
    <row r="16" spans="1:8" ht="39" customHeight="1">
      <c r="A16" s="46" t="s">
        <v>417</v>
      </c>
      <c r="B16" s="6" t="s">
        <v>405</v>
      </c>
      <c r="C16" s="62" t="s">
        <v>33</v>
      </c>
      <c r="D16" s="2" t="s">
        <v>473</v>
      </c>
      <c r="E16" s="64" t="s">
        <v>127</v>
      </c>
      <c r="F16" s="46" t="s">
        <v>474</v>
      </c>
      <c r="G16" s="65" t="s">
        <v>406</v>
      </c>
      <c r="H16" s="63">
        <v>1</v>
      </c>
    </row>
    <row r="17" spans="1:8" ht="27" customHeight="1">
      <c r="A17" s="46" t="s">
        <v>421</v>
      </c>
      <c r="B17" s="46" t="s">
        <v>408</v>
      </c>
      <c r="C17" s="46" t="s">
        <v>21</v>
      </c>
      <c r="D17" s="46" t="s">
        <v>409</v>
      </c>
      <c r="E17" s="46" t="s">
        <v>127</v>
      </c>
      <c r="F17" s="46" t="s">
        <v>410</v>
      </c>
      <c r="G17" s="46" t="s">
        <v>411</v>
      </c>
      <c r="H17" s="46">
        <v>3</v>
      </c>
    </row>
    <row r="18" spans="1:8" ht="24.75" customHeight="1">
      <c r="A18" s="46" t="s">
        <v>426</v>
      </c>
      <c r="B18" s="46" t="s">
        <v>418</v>
      </c>
      <c r="C18" s="46" t="s">
        <v>21</v>
      </c>
      <c r="D18" s="46" t="s">
        <v>478</v>
      </c>
      <c r="E18" s="46" t="s">
        <v>127</v>
      </c>
      <c r="F18" s="46" t="s">
        <v>419</v>
      </c>
      <c r="G18" s="46" t="s">
        <v>420</v>
      </c>
      <c r="H18" s="46">
        <v>1</v>
      </c>
    </row>
    <row r="19" spans="1:8" ht="24.75" customHeight="1">
      <c r="A19" s="46" t="s">
        <v>430</v>
      </c>
      <c r="B19" s="46" t="s">
        <v>418</v>
      </c>
      <c r="C19" s="46" t="s">
        <v>21</v>
      </c>
      <c r="D19" s="46" t="s">
        <v>475</v>
      </c>
      <c r="E19" s="46" t="s">
        <v>127</v>
      </c>
      <c r="F19" s="46" t="s">
        <v>419</v>
      </c>
      <c r="G19" s="46" t="s">
        <v>476</v>
      </c>
      <c r="H19" s="46">
        <v>1</v>
      </c>
    </row>
    <row r="20" spans="1:8" ht="27.75" customHeight="1">
      <c r="A20" s="38" t="s">
        <v>482</v>
      </c>
      <c r="B20" s="38" t="s">
        <v>422</v>
      </c>
      <c r="C20" s="38" t="s">
        <v>33</v>
      </c>
      <c r="D20" s="38" t="s">
        <v>423</v>
      </c>
      <c r="E20" s="38" t="s">
        <v>127</v>
      </c>
      <c r="F20" s="38" t="s">
        <v>424</v>
      </c>
      <c r="G20" s="38" t="s">
        <v>425</v>
      </c>
      <c r="H20" s="38">
        <v>12</v>
      </c>
    </row>
    <row r="21" spans="1:8" ht="12.75">
      <c r="A21" s="76" t="s">
        <v>483</v>
      </c>
      <c r="B21" s="6" t="s">
        <v>422</v>
      </c>
      <c r="C21" s="77" t="s">
        <v>477</v>
      </c>
      <c r="D21" s="69" t="s">
        <v>478</v>
      </c>
      <c r="E21" s="78" t="s">
        <v>127</v>
      </c>
      <c r="F21" s="71" t="s">
        <v>479</v>
      </c>
      <c r="G21" s="71" t="s">
        <v>22</v>
      </c>
      <c r="H21" s="69">
        <v>1</v>
      </c>
    </row>
    <row r="22" spans="1:8" ht="12.75" customHeight="1" hidden="1">
      <c r="A22" s="76"/>
      <c r="B22" s="6"/>
      <c r="C22" s="77"/>
      <c r="D22" s="69"/>
      <c r="E22" s="78"/>
      <c r="F22" s="71"/>
      <c r="G22" s="71"/>
      <c r="H22" s="69"/>
    </row>
    <row r="23" spans="1:8" ht="33" customHeight="1">
      <c r="A23" s="61" t="s">
        <v>484</v>
      </c>
      <c r="B23" s="21" t="s">
        <v>422</v>
      </c>
      <c r="C23" s="19" t="s">
        <v>33</v>
      </c>
      <c r="D23" s="4" t="s">
        <v>480</v>
      </c>
      <c r="E23" s="19" t="s">
        <v>127</v>
      </c>
      <c r="F23" s="19" t="s">
        <v>479</v>
      </c>
      <c r="G23" s="19" t="s">
        <v>481</v>
      </c>
      <c r="H23" s="21">
        <v>2</v>
      </c>
    </row>
    <row r="24" spans="1:8" ht="45.75" customHeight="1">
      <c r="A24" s="21" t="s">
        <v>485</v>
      </c>
      <c r="B24" s="21" t="s">
        <v>405</v>
      </c>
      <c r="C24" s="19" t="s">
        <v>33</v>
      </c>
      <c r="D24" s="4" t="s">
        <v>486</v>
      </c>
      <c r="E24" s="19" t="s">
        <v>127</v>
      </c>
      <c r="F24" s="4" t="s">
        <v>536</v>
      </c>
      <c r="G24" s="19" t="s">
        <v>534</v>
      </c>
      <c r="H24" s="21">
        <v>1</v>
      </c>
    </row>
  </sheetData>
  <mergeCells count="24">
    <mergeCell ref="B1:H3"/>
    <mergeCell ref="A5:A7"/>
    <mergeCell ref="B5:B7"/>
    <mergeCell ref="C5:C7"/>
    <mergeCell ref="D5:D7"/>
    <mergeCell ref="E5:E7"/>
    <mergeCell ref="F5:F7"/>
    <mergeCell ref="G5:G7"/>
    <mergeCell ref="H5:H7"/>
    <mergeCell ref="A9:A10"/>
    <mergeCell ref="B9:B10"/>
    <mergeCell ref="C9:C10"/>
    <mergeCell ref="D9:D10"/>
    <mergeCell ref="E9:E10"/>
    <mergeCell ref="F9:F10"/>
    <mergeCell ref="G9:G10"/>
    <mergeCell ref="H9:H10"/>
    <mergeCell ref="F21:F22"/>
    <mergeCell ref="G21:G22"/>
    <mergeCell ref="H21:H22"/>
    <mergeCell ref="A21:A22"/>
    <mergeCell ref="C21:C22"/>
    <mergeCell ref="D21:D22"/>
    <mergeCell ref="E21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9" sqref="G9"/>
    </sheetView>
  </sheetViews>
  <sheetFormatPr defaultColWidth="9.00390625" defaultRowHeight="12.75"/>
  <cols>
    <col min="1" max="1" width="5.625" style="0" customWidth="1"/>
    <col min="2" max="2" width="42.625" style="0" customWidth="1"/>
    <col min="3" max="3" width="23.25390625" style="0" customWidth="1"/>
    <col min="4" max="4" width="23.125" style="0" customWidth="1"/>
    <col min="5" max="5" width="10.375" style="0" customWidth="1"/>
    <col min="6" max="7" width="11.75390625" style="0" customWidth="1"/>
  </cols>
  <sheetData>
    <row r="1" spans="1:7" ht="12.75">
      <c r="A1" s="80" t="s">
        <v>487</v>
      </c>
      <c r="B1" s="81"/>
      <c r="C1" s="81"/>
      <c r="D1" s="81"/>
      <c r="E1" s="81"/>
      <c r="F1" s="81"/>
      <c r="G1" s="81"/>
    </row>
    <row r="2" spans="1:7" ht="12.75">
      <c r="A2" s="81"/>
      <c r="B2" s="81"/>
      <c r="C2" s="81"/>
      <c r="D2" s="81"/>
      <c r="E2" s="81"/>
      <c r="F2" s="81"/>
      <c r="G2" s="81"/>
    </row>
    <row r="3" spans="1:7" ht="12.75">
      <c r="A3" s="81"/>
      <c r="B3" s="81"/>
      <c r="C3" s="81"/>
      <c r="D3" s="81"/>
      <c r="E3" s="81"/>
      <c r="F3" s="81"/>
      <c r="G3" s="81"/>
    </row>
    <row r="4" spans="1:7" ht="15.75">
      <c r="A4" s="1"/>
      <c r="B4" s="1"/>
      <c r="C4" s="1"/>
      <c r="D4" s="1"/>
      <c r="E4" s="1"/>
      <c r="F4" s="1"/>
      <c r="G4" s="1"/>
    </row>
    <row r="5" spans="1:7" ht="12.75" customHeight="1">
      <c r="A5" s="69" t="s">
        <v>6</v>
      </c>
      <c r="B5" s="69" t="s">
        <v>435</v>
      </c>
      <c r="C5" s="69" t="s">
        <v>1</v>
      </c>
      <c r="D5" s="69" t="s">
        <v>399</v>
      </c>
      <c r="E5" s="69" t="s">
        <v>436</v>
      </c>
      <c r="F5" s="69" t="s">
        <v>433</v>
      </c>
      <c r="G5" s="69" t="s">
        <v>400</v>
      </c>
    </row>
    <row r="6" spans="1:7" ht="12.75">
      <c r="A6" s="69"/>
      <c r="B6" s="69"/>
      <c r="C6" s="69"/>
      <c r="D6" s="69"/>
      <c r="E6" s="69"/>
      <c r="F6" s="69"/>
      <c r="G6" s="69"/>
    </row>
    <row r="7" spans="1:7" ht="27.75" customHeight="1">
      <c r="A7" s="69"/>
      <c r="B7" s="69"/>
      <c r="C7" s="69"/>
      <c r="D7" s="69"/>
      <c r="E7" s="69"/>
      <c r="F7" s="69"/>
      <c r="G7" s="69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60"/>
    </row>
    <row r="9" spans="1:7" ht="30" customHeight="1">
      <c r="A9" s="6">
        <v>1</v>
      </c>
      <c r="B9" s="6" t="s">
        <v>9</v>
      </c>
      <c r="C9" s="7" t="s">
        <v>10</v>
      </c>
      <c r="D9" s="7" t="s">
        <v>11</v>
      </c>
      <c r="E9" s="7">
        <v>8478</v>
      </c>
      <c r="F9" s="7">
        <v>195</v>
      </c>
      <c r="G9" s="7">
        <v>5</v>
      </c>
    </row>
  </sheetData>
  <mergeCells count="8">
    <mergeCell ref="A1:G3"/>
    <mergeCell ref="A5:A7"/>
    <mergeCell ref="B5:B7"/>
    <mergeCell ref="C5:C7"/>
    <mergeCell ref="D5:D7"/>
    <mergeCell ref="E5:E7"/>
    <mergeCell ref="F5:F7"/>
    <mergeCell ref="G5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3.625" style="0" customWidth="1"/>
    <col min="2" max="2" width="18.875" style="0" customWidth="1"/>
    <col min="3" max="3" width="15.625" style="0" customWidth="1"/>
    <col min="4" max="4" width="19.625" style="0" customWidth="1"/>
    <col min="5" max="5" width="10.875" style="0" customWidth="1"/>
    <col min="8" max="8" width="16.375" style="0" customWidth="1"/>
    <col min="9" max="9" width="18.375" style="0" customWidth="1"/>
    <col min="10" max="10" width="8.25390625" style="0" customWidth="1"/>
  </cols>
  <sheetData>
    <row r="1" spans="2:10" ht="12.75">
      <c r="B1" s="79" t="s">
        <v>504</v>
      </c>
      <c r="C1" s="79"/>
      <c r="D1" s="79"/>
      <c r="E1" s="79"/>
      <c r="F1" s="79"/>
      <c r="G1" s="79"/>
      <c r="H1" s="79"/>
      <c r="I1" s="79"/>
      <c r="J1" s="90"/>
    </row>
    <row r="2" spans="2:10" ht="12.75">
      <c r="B2" s="90"/>
      <c r="C2" s="90"/>
      <c r="D2" s="90"/>
      <c r="E2" s="90"/>
      <c r="F2" s="90"/>
      <c r="G2" s="90"/>
      <c r="H2" s="90"/>
      <c r="I2" s="90"/>
      <c r="J2" s="90"/>
    </row>
    <row r="3" spans="2:10" ht="12.75">
      <c r="B3" s="90"/>
      <c r="C3" s="90"/>
      <c r="D3" s="90"/>
      <c r="E3" s="90"/>
      <c r="F3" s="90"/>
      <c r="G3" s="90"/>
      <c r="H3" s="90"/>
      <c r="I3" s="90"/>
      <c r="J3" s="90"/>
    </row>
    <row r="4" spans="2:10" ht="16.5" thickBot="1">
      <c r="B4" s="28"/>
      <c r="C4" s="28"/>
      <c r="D4" s="28"/>
      <c r="E4" s="28"/>
      <c r="F4" s="28"/>
      <c r="G4" s="28"/>
      <c r="H4" s="28"/>
      <c r="I4" s="28"/>
      <c r="J4" s="1"/>
    </row>
    <row r="5" spans="1:10" ht="25.5">
      <c r="A5" s="48" t="s">
        <v>437</v>
      </c>
      <c r="B5" s="96" t="s">
        <v>465</v>
      </c>
      <c r="C5" s="91" t="s">
        <v>397</v>
      </c>
      <c r="D5" s="91" t="s">
        <v>1</v>
      </c>
      <c r="E5" s="91" t="s">
        <v>2</v>
      </c>
      <c r="F5" s="91" t="s">
        <v>3</v>
      </c>
      <c r="G5" s="91" t="s">
        <v>98</v>
      </c>
      <c r="H5" s="91" t="s">
        <v>99</v>
      </c>
      <c r="I5" s="91" t="s">
        <v>100</v>
      </c>
      <c r="J5" s="94" t="s">
        <v>101</v>
      </c>
    </row>
    <row r="6" spans="1:10" ht="12.75">
      <c r="A6" s="49"/>
      <c r="B6" s="97"/>
      <c r="C6" s="69"/>
      <c r="D6" s="69"/>
      <c r="E6" s="69"/>
      <c r="F6" s="69"/>
      <c r="G6" s="69"/>
      <c r="H6" s="69"/>
      <c r="I6" s="69"/>
      <c r="J6" s="95"/>
    </row>
    <row r="7" spans="1:10" ht="57.75" customHeight="1" thickBot="1">
      <c r="A7" s="50"/>
      <c r="B7" s="97"/>
      <c r="C7" s="69"/>
      <c r="D7" s="69"/>
      <c r="E7" s="69"/>
      <c r="F7" s="69"/>
      <c r="G7" s="69"/>
      <c r="H7" s="69"/>
      <c r="I7" s="69"/>
      <c r="J7" s="95"/>
    </row>
    <row r="8" spans="1:10" ht="13.5" thickBot="1">
      <c r="A8" s="29">
        <v>1</v>
      </c>
      <c r="B8" s="30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2">
        <v>10</v>
      </c>
    </row>
    <row r="9" spans="1:10" ht="12.75">
      <c r="A9" s="82"/>
      <c r="B9" s="84"/>
      <c r="C9" s="86" t="s">
        <v>13</v>
      </c>
      <c r="D9" s="88"/>
      <c r="E9" s="88"/>
      <c r="F9" s="92">
        <f>SUM(F12:F139)</f>
        <v>17937.509999999995</v>
      </c>
      <c r="G9" s="92">
        <f>SUM(G12:G139)</f>
        <v>6063.419999999999</v>
      </c>
      <c r="H9" s="88"/>
      <c r="I9" s="88"/>
      <c r="J9" s="92">
        <v>317</v>
      </c>
    </row>
    <row r="10" spans="1:10" ht="12.75">
      <c r="A10" s="83"/>
      <c r="B10" s="85"/>
      <c r="C10" s="87"/>
      <c r="D10" s="89"/>
      <c r="E10" s="89"/>
      <c r="F10" s="93"/>
      <c r="G10" s="93"/>
      <c r="H10" s="89"/>
      <c r="I10" s="89"/>
      <c r="J10" s="93"/>
    </row>
    <row r="11" spans="1:10" ht="15.75">
      <c r="A11" s="23"/>
      <c r="B11" s="33"/>
      <c r="C11" s="34" t="s">
        <v>7</v>
      </c>
      <c r="D11" s="16"/>
      <c r="E11" s="16"/>
      <c r="F11" s="16"/>
      <c r="G11" s="16"/>
      <c r="H11" s="16"/>
      <c r="I11" s="16"/>
      <c r="J11" s="16"/>
    </row>
    <row r="12" spans="1:10" ht="30" customHeight="1">
      <c r="A12" s="19">
        <v>1</v>
      </c>
      <c r="B12" s="35" t="s">
        <v>102</v>
      </c>
      <c r="C12" s="36" t="s">
        <v>103</v>
      </c>
      <c r="D12" s="36" t="s">
        <v>104</v>
      </c>
      <c r="E12" s="36" t="s">
        <v>105</v>
      </c>
      <c r="F12" s="36">
        <v>78.7</v>
      </c>
      <c r="G12" s="36">
        <v>25</v>
      </c>
      <c r="H12" s="36" t="s">
        <v>106</v>
      </c>
      <c r="I12" s="36" t="s">
        <v>438</v>
      </c>
      <c r="J12" s="36">
        <v>4</v>
      </c>
    </row>
    <row r="13" spans="1:10" ht="24.75" customHeight="1">
      <c r="A13" s="19">
        <v>2</v>
      </c>
      <c r="B13" s="35" t="s">
        <v>102</v>
      </c>
      <c r="C13" s="36" t="s">
        <v>103</v>
      </c>
      <c r="D13" s="36" t="s">
        <v>445</v>
      </c>
      <c r="E13" s="36" t="s">
        <v>105</v>
      </c>
      <c r="F13" s="36">
        <v>472.8</v>
      </c>
      <c r="G13" s="36">
        <v>152</v>
      </c>
      <c r="H13" s="36" t="s">
        <v>108</v>
      </c>
      <c r="I13" s="36" t="s">
        <v>109</v>
      </c>
      <c r="J13" s="36">
        <v>4</v>
      </c>
    </row>
    <row r="14" spans="1:10" ht="25.5">
      <c r="A14" s="19">
        <v>3</v>
      </c>
      <c r="B14" s="35" t="s">
        <v>110</v>
      </c>
      <c r="C14" s="36" t="s">
        <v>103</v>
      </c>
      <c r="D14" s="36" t="s">
        <v>506</v>
      </c>
      <c r="E14" s="36" t="s">
        <v>111</v>
      </c>
      <c r="F14" s="36">
        <v>58</v>
      </c>
      <c r="G14" s="36">
        <v>26</v>
      </c>
      <c r="H14" s="36" t="s">
        <v>112</v>
      </c>
      <c r="I14" s="36" t="s">
        <v>107</v>
      </c>
      <c r="J14" s="36">
        <v>3</v>
      </c>
    </row>
    <row r="15" spans="1:10" ht="25.5">
      <c r="A15" s="19">
        <v>4</v>
      </c>
      <c r="B15" s="37" t="s">
        <v>113</v>
      </c>
      <c r="C15" s="38" t="s">
        <v>114</v>
      </c>
      <c r="D15" s="38" t="s">
        <v>507</v>
      </c>
      <c r="E15" s="38" t="s">
        <v>115</v>
      </c>
      <c r="F15" s="38">
        <v>20</v>
      </c>
      <c r="G15" s="38">
        <v>12</v>
      </c>
      <c r="H15" s="38" t="s">
        <v>116</v>
      </c>
      <c r="I15" s="38" t="s">
        <v>107</v>
      </c>
      <c r="J15" s="38">
        <v>1</v>
      </c>
    </row>
    <row r="16" spans="1:10" ht="25.5">
      <c r="A16" s="19">
        <v>5</v>
      </c>
      <c r="B16" s="37" t="s">
        <v>117</v>
      </c>
      <c r="C16" s="38" t="s">
        <v>114</v>
      </c>
      <c r="D16" s="38" t="s">
        <v>508</v>
      </c>
      <c r="E16" s="38" t="s">
        <v>118</v>
      </c>
      <c r="F16" s="38">
        <v>1200</v>
      </c>
      <c r="G16" s="38">
        <v>458.33</v>
      </c>
      <c r="H16" s="38" t="s">
        <v>119</v>
      </c>
      <c r="I16" s="38" t="s">
        <v>107</v>
      </c>
      <c r="J16" s="38">
        <v>14</v>
      </c>
    </row>
    <row r="17" spans="1:10" ht="25.5">
      <c r="A17" s="19">
        <v>6</v>
      </c>
      <c r="B17" s="37" t="s">
        <v>120</v>
      </c>
      <c r="C17" s="38" t="s">
        <v>103</v>
      </c>
      <c r="D17" s="38" t="s">
        <v>509</v>
      </c>
      <c r="E17" s="38" t="s">
        <v>26</v>
      </c>
      <c r="F17" s="38">
        <v>109</v>
      </c>
      <c r="G17" s="38">
        <v>95</v>
      </c>
      <c r="H17" s="38" t="s">
        <v>121</v>
      </c>
      <c r="I17" s="38" t="s">
        <v>122</v>
      </c>
      <c r="J17" s="38">
        <v>3</v>
      </c>
    </row>
    <row r="18" spans="1:10" ht="25.5">
      <c r="A18" s="19">
        <v>7</v>
      </c>
      <c r="B18" s="37" t="s">
        <v>123</v>
      </c>
      <c r="C18" s="38" t="s">
        <v>103</v>
      </c>
      <c r="D18" s="38" t="s">
        <v>510</v>
      </c>
      <c r="E18" s="38" t="s">
        <v>124</v>
      </c>
      <c r="F18" s="38">
        <v>53.9</v>
      </c>
      <c r="G18" s="38">
        <v>30.3</v>
      </c>
      <c r="H18" s="38" t="s">
        <v>125</v>
      </c>
      <c r="I18" s="38" t="s">
        <v>107</v>
      </c>
      <c r="J18" s="38">
        <v>2</v>
      </c>
    </row>
    <row r="19" spans="1:10" ht="25.5">
      <c r="A19" s="19">
        <v>8</v>
      </c>
      <c r="B19" s="37" t="s">
        <v>126</v>
      </c>
      <c r="C19" s="38" t="s">
        <v>103</v>
      </c>
      <c r="D19" s="38" t="s">
        <v>451</v>
      </c>
      <c r="E19" s="38" t="s">
        <v>127</v>
      </c>
      <c r="F19" s="38">
        <v>70</v>
      </c>
      <c r="G19" s="38">
        <v>60</v>
      </c>
      <c r="H19" s="38" t="s">
        <v>128</v>
      </c>
      <c r="I19" s="38" t="s">
        <v>129</v>
      </c>
      <c r="J19" s="38">
        <v>2</v>
      </c>
    </row>
    <row r="20" spans="1:10" ht="25.5">
      <c r="A20" s="19">
        <v>9</v>
      </c>
      <c r="B20" s="37" t="s">
        <v>126</v>
      </c>
      <c r="C20" s="38" t="s">
        <v>103</v>
      </c>
      <c r="D20" s="38" t="s">
        <v>130</v>
      </c>
      <c r="E20" s="38" t="s">
        <v>127</v>
      </c>
      <c r="F20" s="38">
        <v>114.7</v>
      </c>
      <c r="G20" s="38">
        <v>28</v>
      </c>
      <c r="H20" s="38" t="s">
        <v>131</v>
      </c>
      <c r="I20" s="38" t="s">
        <v>129</v>
      </c>
      <c r="J20" s="38">
        <v>1</v>
      </c>
    </row>
    <row r="21" spans="1:10" ht="25.5">
      <c r="A21" s="19">
        <v>10</v>
      </c>
      <c r="B21" s="37" t="s">
        <v>132</v>
      </c>
      <c r="C21" s="38" t="s">
        <v>114</v>
      </c>
      <c r="D21" s="38" t="s">
        <v>133</v>
      </c>
      <c r="E21" s="38" t="s">
        <v>134</v>
      </c>
      <c r="F21" s="38">
        <v>486.7</v>
      </c>
      <c r="G21" s="38">
        <v>118</v>
      </c>
      <c r="H21" s="38" t="s">
        <v>135</v>
      </c>
      <c r="I21" s="38" t="s">
        <v>109</v>
      </c>
      <c r="J21" s="38">
        <v>3</v>
      </c>
    </row>
    <row r="22" spans="1:10" ht="25.5">
      <c r="A22" s="19">
        <v>11</v>
      </c>
      <c r="B22" s="37" t="s">
        <v>136</v>
      </c>
      <c r="C22" s="38" t="s">
        <v>103</v>
      </c>
      <c r="D22" s="38" t="s">
        <v>444</v>
      </c>
      <c r="E22" s="38" t="s">
        <v>137</v>
      </c>
      <c r="F22" s="38">
        <v>20</v>
      </c>
      <c r="G22" s="38">
        <v>14</v>
      </c>
      <c r="H22" s="38" t="s">
        <v>138</v>
      </c>
      <c r="I22" s="38" t="s">
        <v>107</v>
      </c>
      <c r="J22" s="38">
        <v>2</v>
      </c>
    </row>
    <row r="23" spans="1:10" ht="25.5">
      <c r="A23" s="19">
        <v>12</v>
      </c>
      <c r="B23" s="37" t="s">
        <v>139</v>
      </c>
      <c r="C23" s="38" t="s">
        <v>103</v>
      </c>
      <c r="D23" s="38" t="s">
        <v>140</v>
      </c>
      <c r="E23" s="38" t="s">
        <v>141</v>
      </c>
      <c r="F23" s="38">
        <v>18</v>
      </c>
      <c r="G23" s="38">
        <v>18</v>
      </c>
      <c r="H23" s="38" t="s">
        <v>142</v>
      </c>
      <c r="I23" s="38" t="s">
        <v>143</v>
      </c>
      <c r="J23" s="38">
        <v>2</v>
      </c>
    </row>
    <row r="24" spans="1:10" ht="25.5">
      <c r="A24" s="7">
        <v>13</v>
      </c>
      <c r="B24" s="39" t="s">
        <v>144</v>
      </c>
      <c r="C24" s="40" t="s">
        <v>103</v>
      </c>
      <c r="D24" s="40" t="s">
        <v>511</v>
      </c>
      <c r="E24" s="40" t="s">
        <v>31</v>
      </c>
      <c r="F24" s="38">
        <v>45</v>
      </c>
      <c r="G24" s="38">
        <v>20</v>
      </c>
      <c r="H24" s="40" t="s">
        <v>45</v>
      </c>
      <c r="I24" s="40" t="s">
        <v>107</v>
      </c>
      <c r="J24" s="40">
        <v>3</v>
      </c>
    </row>
    <row r="25" spans="1:10" ht="25.5">
      <c r="A25" s="19">
        <v>14</v>
      </c>
      <c r="B25" s="37" t="s">
        <v>145</v>
      </c>
      <c r="C25" s="38" t="s">
        <v>103</v>
      </c>
      <c r="D25" s="38" t="s">
        <v>10</v>
      </c>
      <c r="E25" s="38" t="s">
        <v>127</v>
      </c>
      <c r="F25" s="38">
        <v>9</v>
      </c>
      <c r="G25" s="38">
        <v>9</v>
      </c>
      <c r="H25" s="38" t="s">
        <v>488</v>
      </c>
      <c r="I25" s="38" t="s">
        <v>146</v>
      </c>
      <c r="J25" s="38">
        <v>1</v>
      </c>
    </row>
    <row r="26" spans="1:10" ht="25.5">
      <c r="A26" s="19">
        <v>15</v>
      </c>
      <c r="B26" s="39" t="s">
        <v>147</v>
      </c>
      <c r="C26" s="40" t="s">
        <v>114</v>
      </c>
      <c r="D26" s="40" t="s">
        <v>148</v>
      </c>
      <c r="E26" s="40" t="s">
        <v>24</v>
      </c>
      <c r="F26" s="38">
        <v>135.1</v>
      </c>
      <c r="G26" s="38">
        <v>44.1</v>
      </c>
      <c r="H26" s="40" t="s">
        <v>149</v>
      </c>
      <c r="I26" s="40" t="s">
        <v>150</v>
      </c>
      <c r="J26" s="40">
        <v>5</v>
      </c>
    </row>
    <row r="27" spans="1:10" ht="25.5">
      <c r="A27" s="19">
        <v>16</v>
      </c>
      <c r="B27" s="39" t="s">
        <v>151</v>
      </c>
      <c r="C27" s="40" t="s">
        <v>103</v>
      </c>
      <c r="D27" s="40" t="s">
        <v>152</v>
      </c>
      <c r="E27" s="40" t="s">
        <v>24</v>
      </c>
      <c r="F27" s="40">
        <v>59</v>
      </c>
      <c r="G27" s="40">
        <v>29</v>
      </c>
      <c r="H27" s="40" t="s">
        <v>153</v>
      </c>
      <c r="I27" s="40" t="s">
        <v>107</v>
      </c>
      <c r="J27" s="40">
        <v>2</v>
      </c>
    </row>
    <row r="28" spans="1:10" ht="25.5">
      <c r="A28" s="19">
        <v>17</v>
      </c>
      <c r="B28" s="37" t="s">
        <v>154</v>
      </c>
      <c r="C28" s="38" t="s">
        <v>103</v>
      </c>
      <c r="D28" s="38" t="s">
        <v>512</v>
      </c>
      <c r="E28" s="38" t="s">
        <v>155</v>
      </c>
      <c r="F28" s="38">
        <v>441</v>
      </c>
      <c r="G28" s="38">
        <v>125</v>
      </c>
      <c r="H28" s="38" t="s">
        <v>156</v>
      </c>
      <c r="I28" s="38" t="s">
        <v>157</v>
      </c>
      <c r="J28" s="38">
        <v>10</v>
      </c>
    </row>
    <row r="29" spans="1:10" ht="25.5">
      <c r="A29" s="19">
        <v>18</v>
      </c>
      <c r="B29" s="37" t="s">
        <v>158</v>
      </c>
      <c r="C29" s="38" t="s">
        <v>103</v>
      </c>
      <c r="D29" s="38" t="s">
        <v>159</v>
      </c>
      <c r="E29" s="38" t="s">
        <v>115</v>
      </c>
      <c r="F29" s="38">
        <v>120.2</v>
      </c>
      <c r="G29" s="38">
        <v>26</v>
      </c>
      <c r="H29" s="38" t="s">
        <v>160</v>
      </c>
      <c r="I29" s="38" t="s">
        <v>107</v>
      </c>
      <c r="J29" s="38">
        <v>3</v>
      </c>
    </row>
    <row r="30" spans="1:10" ht="25.5">
      <c r="A30" s="19">
        <v>19</v>
      </c>
      <c r="B30" s="37" t="s">
        <v>161</v>
      </c>
      <c r="C30" s="38" t="s">
        <v>162</v>
      </c>
      <c r="D30" s="38" t="s">
        <v>449</v>
      </c>
      <c r="E30" s="38" t="s">
        <v>127</v>
      </c>
      <c r="F30" s="38">
        <v>46.3</v>
      </c>
      <c r="G30" s="38">
        <v>16.08</v>
      </c>
      <c r="H30" s="38" t="s">
        <v>163</v>
      </c>
      <c r="I30" s="38" t="s">
        <v>107</v>
      </c>
      <c r="J30" s="38">
        <v>1</v>
      </c>
    </row>
    <row r="31" spans="1:10" ht="25.5">
      <c r="A31" s="19">
        <v>20</v>
      </c>
      <c r="B31" s="37" t="s">
        <v>164</v>
      </c>
      <c r="C31" s="38" t="s">
        <v>114</v>
      </c>
      <c r="D31" s="38" t="s">
        <v>452</v>
      </c>
      <c r="E31" s="38" t="s">
        <v>127</v>
      </c>
      <c r="F31" s="38">
        <v>48.7</v>
      </c>
      <c r="G31" s="38">
        <v>16</v>
      </c>
      <c r="H31" s="38" t="s">
        <v>163</v>
      </c>
      <c r="I31" s="38" t="s">
        <v>107</v>
      </c>
      <c r="J31" s="38">
        <v>1</v>
      </c>
    </row>
    <row r="32" spans="1:10" ht="38.25">
      <c r="A32" s="19">
        <v>21</v>
      </c>
      <c r="B32" s="37" t="s">
        <v>165</v>
      </c>
      <c r="C32" s="38" t="s">
        <v>166</v>
      </c>
      <c r="D32" s="38" t="s">
        <v>469</v>
      </c>
      <c r="E32" s="38" t="s">
        <v>167</v>
      </c>
      <c r="F32" s="38">
        <v>158</v>
      </c>
      <c r="G32" s="38">
        <v>48.2</v>
      </c>
      <c r="H32" s="38" t="s">
        <v>22</v>
      </c>
      <c r="I32" s="38" t="s">
        <v>107</v>
      </c>
      <c r="J32" s="38">
        <v>3</v>
      </c>
    </row>
    <row r="33" spans="1:10" ht="25.5">
      <c r="A33" s="19">
        <v>22</v>
      </c>
      <c r="B33" s="37" t="s">
        <v>168</v>
      </c>
      <c r="C33" s="38" t="s">
        <v>103</v>
      </c>
      <c r="D33" s="38" t="s">
        <v>140</v>
      </c>
      <c r="E33" s="38" t="s">
        <v>169</v>
      </c>
      <c r="F33" s="38">
        <v>1568</v>
      </c>
      <c r="G33" s="38">
        <v>300</v>
      </c>
      <c r="H33" s="38" t="s">
        <v>170</v>
      </c>
      <c r="I33" s="38" t="s">
        <v>157</v>
      </c>
      <c r="J33" s="38">
        <v>6</v>
      </c>
    </row>
    <row r="34" spans="1:10" ht="25.5">
      <c r="A34" s="19">
        <v>23</v>
      </c>
      <c r="B34" s="37" t="s">
        <v>171</v>
      </c>
      <c r="C34" s="38" t="s">
        <v>114</v>
      </c>
      <c r="D34" s="38" t="s">
        <v>497</v>
      </c>
      <c r="E34" s="38" t="s">
        <v>24</v>
      </c>
      <c r="F34" s="38">
        <v>91</v>
      </c>
      <c r="G34" s="38">
        <v>73</v>
      </c>
      <c r="H34" s="38" t="s">
        <v>172</v>
      </c>
      <c r="I34" s="38" t="s">
        <v>173</v>
      </c>
      <c r="J34" s="38">
        <v>3</v>
      </c>
    </row>
    <row r="35" spans="1:10" ht="25.5">
      <c r="A35" s="19">
        <v>24</v>
      </c>
      <c r="B35" s="37" t="s">
        <v>174</v>
      </c>
      <c r="C35" s="38" t="s">
        <v>103</v>
      </c>
      <c r="D35" s="38" t="s">
        <v>513</v>
      </c>
      <c r="E35" s="38" t="s">
        <v>127</v>
      </c>
      <c r="F35" s="38">
        <v>1200</v>
      </c>
      <c r="G35" s="41">
        <v>700</v>
      </c>
      <c r="H35" s="38" t="s">
        <v>175</v>
      </c>
      <c r="I35" s="38" t="s">
        <v>157</v>
      </c>
      <c r="J35" s="21">
        <v>7</v>
      </c>
    </row>
    <row r="36" spans="1:10" ht="25.5">
      <c r="A36" s="19">
        <v>25</v>
      </c>
      <c r="B36" s="37" t="s">
        <v>176</v>
      </c>
      <c r="C36" s="38" t="s">
        <v>103</v>
      </c>
      <c r="D36" s="38" t="s">
        <v>177</v>
      </c>
      <c r="E36" s="38" t="s">
        <v>178</v>
      </c>
      <c r="F36" s="38">
        <v>83.87</v>
      </c>
      <c r="G36" s="38">
        <v>25</v>
      </c>
      <c r="H36" s="38" t="s">
        <v>179</v>
      </c>
      <c r="I36" s="38" t="s">
        <v>180</v>
      </c>
      <c r="J36" s="38">
        <v>1</v>
      </c>
    </row>
    <row r="37" spans="1:10" ht="25.5">
      <c r="A37" s="19">
        <v>26</v>
      </c>
      <c r="B37" s="37" t="s">
        <v>181</v>
      </c>
      <c r="C37" s="38" t="s">
        <v>103</v>
      </c>
      <c r="D37" s="38" t="s">
        <v>182</v>
      </c>
      <c r="E37" s="38" t="s">
        <v>183</v>
      </c>
      <c r="F37" s="38">
        <v>133</v>
      </c>
      <c r="G37" s="38">
        <v>31</v>
      </c>
      <c r="H37" s="38" t="s">
        <v>184</v>
      </c>
      <c r="I37" s="38" t="s">
        <v>157</v>
      </c>
      <c r="J37" s="38">
        <v>4</v>
      </c>
    </row>
    <row r="38" spans="1:10" ht="29.25" customHeight="1">
      <c r="A38" s="19">
        <v>27</v>
      </c>
      <c r="B38" s="52" t="s">
        <v>185</v>
      </c>
      <c r="C38" s="21" t="s">
        <v>103</v>
      </c>
      <c r="D38" s="51" t="s">
        <v>443</v>
      </c>
      <c r="E38" s="51" t="s">
        <v>186</v>
      </c>
      <c r="F38" s="21">
        <v>573.7</v>
      </c>
      <c r="G38" s="21">
        <v>43</v>
      </c>
      <c r="H38" s="21" t="s">
        <v>42</v>
      </c>
      <c r="I38" s="21" t="s">
        <v>157</v>
      </c>
      <c r="J38" s="21">
        <v>6</v>
      </c>
    </row>
    <row r="39" spans="1:10" ht="25.5">
      <c r="A39" s="19">
        <v>28</v>
      </c>
      <c r="B39" s="37" t="s">
        <v>187</v>
      </c>
      <c r="C39" s="38" t="s">
        <v>103</v>
      </c>
      <c r="D39" s="38" t="s">
        <v>514</v>
      </c>
      <c r="E39" s="38" t="s">
        <v>24</v>
      </c>
      <c r="F39" s="38">
        <v>150</v>
      </c>
      <c r="G39" s="38">
        <v>60</v>
      </c>
      <c r="H39" s="38" t="s">
        <v>188</v>
      </c>
      <c r="I39" s="38" t="s">
        <v>157</v>
      </c>
      <c r="J39" s="38">
        <v>3</v>
      </c>
    </row>
    <row r="40" spans="1:10" ht="25.5">
      <c r="A40" s="19">
        <v>29</v>
      </c>
      <c r="B40" s="37" t="s">
        <v>189</v>
      </c>
      <c r="C40" s="38" t="s">
        <v>114</v>
      </c>
      <c r="D40" s="38" t="s">
        <v>190</v>
      </c>
      <c r="E40" s="38" t="s">
        <v>24</v>
      </c>
      <c r="F40" s="38">
        <v>171</v>
      </c>
      <c r="G40" s="38">
        <v>57</v>
      </c>
      <c r="H40" s="38" t="s">
        <v>191</v>
      </c>
      <c r="I40" s="38" t="s">
        <v>192</v>
      </c>
      <c r="J40" s="38">
        <v>4</v>
      </c>
    </row>
    <row r="41" spans="1:10" ht="25.5">
      <c r="A41" s="19">
        <v>30</v>
      </c>
      <c r="B41" s="37" t="s">
        <v>489</v>
      </c>
      <c r="C41" s="38" t="s">
        <v>103</v>
      </c>
      <c r="D41" s="38" t="s">
        <v>490</v>
      </c>
      <c r="E41" s="38" t="s">
        <v>491</v>
      </c>
      <c r="F41" s="38">
        <v>22.6</v>
      </c>
      <c r="G41" s="38">
        <v>12</v>
      </c>
      <c r="H41" s="38" t="s">
        <v>492</v>
      </c>
      <c r="I41" s="38" t="s">
        <v>157</v>
      </c>
      <c r="J41" s="38">
        <v>1</v>
      </c>
    </row>
    <row r="42" spans="1:10" ht="25.5">
      <c r="A42" s="19">
        <v>31</v>
      </c>
      <c r="B42" s="37" t="s">
        <v>113</v>
      </c>
      <c r="C42" s="38" t="s">
        <v>103</v>
      </c>
      <c r="D42" s="38" t="s">
        <v>493</v>
      </c>
      <c r="E42" s="38" t="s">
        <v>127</v>
      </c>
      <c r="F42" s="38">
        <v>49.7</v>
      </c>
      <c r="G42" s="38">
        <v>16.8</v>
      </c>
      <c r="H42" s="38" t="s">
        <v>395</v>
      </c>
      <c r="I42" s="38" t="s">
        <v>109</v>
      </c>
      <c r="J42" s="38">
        <v>2</v>
      </c>
    </row>
    <row r="43" spans="1:10" ht="25.5">
      <c r="A43" s="19">
        <v>32</v>
      </c>
      <c r="B43" s="37" t="s">
        <v>161</v>
      </c>
      <c r="C43" s="38" t="s">
        <v>166</v>
      </c>
      <c r="D43" s="38" t="s">
        <v>494</v>
      </c>
      <c r="E43" s="38" t="s">
        <v>134</v>
      </c>
      <c r="F43" s="38">
        <v>22.74</v>
      </c>
      <c r="G43" s="38">
        <v>17.34</v>
      </c>
      <c r="H43" s="38" t="s">
        <v>22</v>
      </c>
      <c r="I43" s="38" t="s">
        <v>157</v>
      </c>
      <c r="J43" s="38">
        <v>4</v>
      </c>
    </row>
    <row r="44" spans="1:10" ht="25.5">
      <c r="A44" s="19">
        <v>33</v>
      </c>
      <c r="B44" s="37" t="s">
        <v>495</v>
      </c>
      <c r="C44" s="38" t="s">
        <v>496</v>
      </c>
      <c r="D44" s="38" t="s">
        <v>497</v>
      </c>
      <c r="E44" s="38" t="s">
        <v>24</v>
      </c>
      <c r="F44" s="38">
        <v>660</v>
      </c>
      <c r="G44" s="38">
        <v>520</v>
      </c>
      <c r="H44" s="38" t="s">
        <v>498</v>
      </c>
      <c r="I44" s="38" t="s">
        <v>157</v>
      </c>
      <c r="J44" s="38">
        <v>23</v>
      </c>
    </row>
    <row r="45" spans="1:10" ht="25.5">
      <c r="A45" s="19">
        <v>34</v>
      </c>
      <c r="B45" s="37" t="s">
        <v>533</v>
      </c>
      <c r="C45" s="38" t="s">
        <v>33</v>
      </c>
      <c r="D45" s="38" t="s">
        <v>39</v>
      </c>
      <c r="E45" s="38" t="s">
        <v>134</v>
      </c>
      <c r="F45" s="38">
        <v>300</v>
      </c>
      <c r="G45" s="38">
        <v>100</v>
      </c>
      <c r="H45" s="38" t="s">
        <v>467</v>
      </c>
      <c r="I45" s="38" t="s">
        <v>438</v>
      </c>
      <c r="J45" s="38">
        <v>6</v>
      </c>
    </row>
    <row r="46" spans="1:10" ht="25.5">
      <c r="A46" s="19">
        <v>35</v>
      </c>
      <c r="B46" s="37" t="s">
        <v>193</v>
      </c>
      <c r="C46" s="38" t="s">
        <v>103</v>
      </c>
      <c r="D46" s="38" t="s">
        <v>194</v>
      </c>
      <c r="E46" s="38" t="s">
        <v>24</v>
      </c>
      <c r="F46" s="38">
        <v>77.1</v>
      </c>
      <c r="G46" s="38">
        <v>16.9</v>
      </c>
      <c r="H46" s="38" t="s">
        <v>195</v>
      </c>
      <c r="I46" s="38" t="s">
        <v>107</v>
      </c>
      <c r="J46" s="38">
        <v>2</v>
      </c>
    </row>
    <row r="47" spans="1:10" ht="25.5">
      <c r="A47" s="19">
        <v>36</v>
      </c>
      <c r="B47" s="37" t="s">
        <v>196</v>
      </c>
      <c r="C47" s="38" t="s">
        <v>103</v>
      </c>
      <c r="D47" s="38" t="s">
        <v>197</v>
      </c>
      <c r="E47" s="38" t="s">
        <v>134</v>
      </c>
      <c r="F47" s="38">
        <v>29.6</v>
      </c>
      <c r="G47" s="38">
        <v>21.6</v>
      </c>
      <c r="H47" s="38" t="s">
        <v>198</v>
      </c>
      <c r="I47" s="38" t="s">
        <v>107</v>
      </c>
      <c r="J47" s="38">
        <v>1</v>
      </c>
    </row>
    <row r="48" spans="1:10" ht="25.5">
      <c r="A48" s="19">
        <v>37</v>
      </c>
      <c r="B48" s="37" t="s">
        <v>181</v>
      </c>
      <c r="C48" s="38" t="s">
        <v>162</v>
      </c>
      <c r="D48" s="38" t="s">
        <v>199</v>
      </c>
      <c r="E48" s="38" t="s">
        <v>127</v>
      </c>
      <c r="F48" s="38">
        <v>31.4</v>
      </c>
      <c r="G48" s="43">
        <v>6.2</v>
      </c>
      <c r="H48" s="38" t="s">
        <v>163</v>
      </c>
      <c r="I48" s="38" t="s">
        <v>107</v>
      </c>
      <c r="J48" s="38">
        <v>1</v>
      </c>
    </row>
    <row r="49" spans="1:10" ht="25.5">
      <c r="A49" s="19">
        <v>38</v>
      </c>
      <c r="B49" s="37" t="s">
        <v>144</v>
      </c>
      <c r="C49" s="38" t="s">
        <v>103</v>
      </c>
      <c r="D49" s="38" t="s">
        <v>440</v>
      </c>
      <c r="E49" s="38" t="s">
        <v>24</v>
      </c>
      <c r="F49" s="38">
        <v>139</v>
      </c>
      <c r="G49" s="38">
        <v>22</v>
      </c>
      <c r="H49" s="38" t="s">
        <v>200</v>
      </c>
      <c r="I49" s="38" t="s">
        <v>107</v>
      </c>
      <c r="J49" s="36">
        <v>1</v>
      </c>
    </row>
    <row r="50" spans="1:10" ht="25.5">
      <c r="A50" s="19">
        <v>39</v>
      </c>
      <c r="B50" s="37" t="s">
        <v>201</v>
      </c>
      <c r="C50" s="38" t="s">
        <v>103</v>
      </c>
      <c r="D50" s="38" t="s">
        <v>202</v>
      </c>
      <c r="E50" s="38" t="s">
        <v>203</v>
      </c>
      <c r="F50" s="38">
        <v>50</v>
      </c>
      <c r="G50" s="38">
        <v>21.6</v>
      </c>
      <c r="H50" s="38" t="s">
        <v>204</v>
      </c>
      <c r="I50" s="38" t="s">
        <v>107</v>
      </c>
      <c r="J50" s="38">
        <v>2</v>
      </c>
    </row>
    <row r="51" spans="1:10" ht="25.5">
      <c r="A51" s="19">
        <v>40</v>
      </c>
      <c r="B51" s="37" t="s">
        <v>205</v>
      </c>
      <c r="C51" s="38" t="s">
        <v>103</v>
      </c>
      <c r="D51" s="38" t="s">
        <v>206</v>
      </c>
      <c r="E51" s="38" t="s">
        <v>26</v>
      </c>
      <c r="F51" s="38">
        <v>21</v>
      </c>
      <c r="G51" s="38">
        <v>21</v>
      </c>
      <c r="H51" s="38" t="s">
        <v>38</v>
      </c>
      <c r="I51" s="38" t="s">
        <v>107</v>
      </c>
      <c r="J51" s="38">
        <v>1</v>
      </c>
    </row>
    <row r="52" spans="1:10" ht="25.5">
      <c r="A52" s="19">
        <v>41</v>
      </c>
      <c r="B52" s="37" t="s">
        <v>207</v>
      </c>
      <c r="C52" s="38" t="s">
        <v>103</v>
      </c>
      <c r="D52" s="38" t="s">
        <v>208</v>
      </c>
      <c r="E52" s="38" t="s">
        <v>35</v>
      </c>
      <c r="F52" s="38">
        <v>40</v>
      </c>
      <c r="G52" s="38">
        <v>40</v>
      </c>
      <c r="H52" s="38" t="s">
        <v>209</v>
      </c>
      <c r="I52" s="38" t="s">
        <v>107</v>
      </c>
      <c r="J52" s="38">
        <v>2</v>
      </c>
    </row>
    <row r="53" spans="1:10" ht="25.5">
      <c r="A53" s="19">
        <v>42</v>
      </c>
      <c r="B53" s="37" t="s">
        <v>210</v>
      </c>
      <c r="C53" s="38" t="s">
        <v>103</v>
      </c>
      <c r="D53" s="38" t="s">
        <v>211</v>
      </c>
      <c r="E53" s="38" t="s">
        <v>212</v>
      </c>
      <c r="F53" s="38">
        <v>36</v>
      </c>
      <c r="G53" s="38">
        <v>23</v>
      </c>
      <c r="H53" s="38" t="s">
        <v>38</v>
      </c>
      <c r="I53" s="38" t="s">
        <v>107</v>
      </c>
      <c r="J53" s="38">
        <v>2</v>
      </c>
    </row>
    <row r="54" spans="1:10" ht="25.5">
      <c r="A54" s="19">
        <v>43</v>
      </c>
      <c r="B54" s="37" t="s">
        <v>213</v>
      </c>
      <c r="C54" s="38" t="s">
        <v>103</v>
      </c>
      <c r="D54" s="38" t="s">
        <v>214</v>
      </c>
      <c r="E54" s="38" t="s">
        <v>215</v>
      </c>
      <c r="F54" s="38">
        <v>30</v>
      </c>
      <c r="G54" s="38">
        <v>17</v>
      </c>
      <c r="H54" s="38" t="s">
        <v>216</v>
      </c>
      <c r="I54" s="38" t="s">
        <v>107</v>
      </c>
      <c r="J54" s="38">
        <v>2</v>
      </c>
    </row>
    <row r="55" spans="1:10" ht="25.5">
      <c r="A55" s="19">
        <v>44</v>
      </c>
      <c r="B55" s="37" t="s">
        <v>217</v>
      </c>
      <c r="C55" s="38" t="s">
        <v>166</v>
      </c>
      <c r="D55" s="38" t="s">
        <v>218</v>
      </c>
      <c r="E55" s="38" t="s">
        <v>24</v>
      </c>
      <c r="F55" s="38">
        <v>273.8</v>
      </c>
      <c r="G55" s="38">
        <v>35.9</v>
      </c>
      <c r="H55" s="38" t="s">
        <v>22</v>
      </c>
      <c r="I55" s="38" t="s">
        <v>107</v>
      </c>
      <c r="J55" s="38">
        <v>2</v>
      </c>
    </row>
    <row r="56" spans="1:10" ht="25.5">
      <c r="A56" s="19">
        <v>45</v>
      </c>
      <c r="B56" s="37" t="s">
        <v>219</v>
      </c>
      <c r="C56" s="38" t="s">
        <v>103</v>
      </c>
      <c r="D56" s="38" t="s">
        <v>515</v>
      </c>
      <c r="E56" s="38" t="s">
        <v>24</v>
      </c>
      <c r="F56" s="38">
        <v>33</v>
      </c>
      <c r="G56" s="38">
        <v>20</v>
      </c>
      <c r="H56" s="38" t="s">
        <v>220</v>
      </c>
      <c r="I56" s="38" t="s">
        <v>221</v>
      </c>
      <c r="J56" s="38">
        <v>1</v>
      </c>
    </row>
    <row r="57" spans="1:10" ht="25.5">
      <c r="A57" s="19">
        <v>46</v>
      </c>
      <c r="B57" s="37" t="s">
        <v>222</v>
      </c>
      <c r="C57" s="38" t="s">
        <v>103</v>
      </c>
      <c r="D57" s="38" t="s">
        <v>448</v>
      </c>
      <c r="E57" s="38" t="s">
        <v>183</v>
      </c>
      <c r="F57" s="38">
        <v>112.3</v>
      </c>
      <c r="G57" s="38">
        <v>33.1</v>
      </c>
      <c r="H57" s="38" t="s">
        <v>223</v>
      </c>
      <c r="I57" s="38" t="s">
        <v>107</v>
      </c>
      <c r="J57" s="38">
        <v>2</v>
      </c>
    </row>
    <row r="58" spans="1:10" ht="25.5">
      <c r="A58" s="19">
        <v>47</v>
      </c>
      <c r="B58" s="37" t="s">
        <v>224</v>
      </c>
      <c r="C58" s="38" t="s">
        <v>114</v>
      </c>
      <c r="D58" s="38" t="s">
        <v>225</v>
      </c>
      <c r="E58" s="38" t="s">
        <v>127</v>
      </c>
      <c r="F58" s="38">
        <v>10</v>
      </c>
      <c r="G58" s="38">
        <v>10</v>
      </c>
      <c r="H58" s="38" t="s">
        <v>226</v>
      </c>
      <c r="I58" s="38" t="s">
        <v>107</v>
      </c>
      <c r="J58" s="38">
        <v>1</v>
      </c>
    </row>
    <row r="59" spans="1:10" ht="25.5">
      <c r="A59" s="19">
        <v>48</v>
      </c>
      <c r="B59" s="37" t="s">
        <v>227</v>
      </c>
      <c r="C59" s="38" t="s">
        <v>103</v>
      </c>
      <c r="D59" s="38" t="s">
        <v>516</v>
      </c>
      <c r="E59" s="38" t="s">
        <v>228</v>
      </c>
      <c r="F59" s="38">
        <v>300</v>
      </c>
      <c r="G59" s="38">
        <v>300</v>
      </c>
      <c r="H59" s="38" t="s">
        <v>499</v>
      </c>
      <c r="I59" s="38" t="s">
        <v>229</v>
      </c>
      <c r="J59" s="38">
        <v>4</v>
      </c>
    </row>
    <row r="60" spans="1:10" ht="25.5">
      <c r="A60" s="19">
        <v>49</v>
      </c>
      <c r="B60" s="37" t="s">
        <v>201</v>
      </c>
      <c r="C60" s="38" t="s">
        <v>103</v>
      </c>
      <c r="D60" s="38" t="s">
        <v>517</v>
      </c>
      <c r="E60" s="38" t="s">
        <v>105</v>
      </c>
      <c r="F60" s="38">
        <v>150</v>
      </c>
      <c r="G60" s="38">
        <v>42</v>
      </c>
      <c r="H60" s="38" t="s">
        <v>230</v>
      </c>
      <c r="I60" s="38" t="s">
        <v>107</v>
      </c>
      <c r="J60" s="38">
        <v>2</v>
      </c>
    </row>
    <row r="61" spans="1:10" ht="25.5">
      <c r="A61" s="19">
        <v>50</v>
      </c>
      <c r="B61" s="37" t="s">
        <v>232</v>
      </c>
      <c r="C61" s="38" t="s">
        <v>103</v>
      </c>
      <c r="D61" s="38" t="s">
        <v>518</v>
      </c>
      <c r="E61" s="38" t="s">
        <v>127</v>
      </c>
      <c r="F61" s="38">
        <v>16.3</v>
      </c>
      <c r="G61" s="38">
        <v>15</v>
      </c>
      <c r="H61" s="38" t="s">
        <v>233</v>
      </c>
      <c r="I61" s="38" t="s">
        <v>107</v>
      </c>
      <c r="J61" s="38">
        <v>2</v>
      </c>
    </row>
    <row r="62" spans="1:10" ht="25.5">
      <c r="A62" s="19">
        <v>51</v>
      </c>
      <c r="B62" s="37" t="s">
        <v>234</v>
      </c>
      <c r="C62" s="38" t="s">
        <v>103</v>
      </c>
      <c r="D62" s="38" t="s">
        <v>519</v>
      </c>
      <c r="E62" s="38" t="s">
        <v>127</v>
      </c>
      <c r="F62" s="38">
        <v>79.4</v>
      </c>
      <c r="G62" s="38">
        <v>20</v>
      </c>
      <c r="H62" s="38" t="s">
        <v>235</v>
      </c>
      <c r="I62" s="38" t="s">
        <v>107</v>
      </c>
      <c r="J62" s="38">
        <v>2</v>
      </c>
    </row>
    <row r="63" spans="1:10" ht="12.75">
      <c r="A63" s="19">
        <v>52</v>
      </c>
      <c r="B63" s="42" t="s">
        <v>217</v>
      </c>
      <c r="C63" s="38" t="s">
        <v>166</v>
      </c>
      <c r="D63" s="3" t="s">
        <v>236</v>
      </c>
      <c r="E63" s="3" t="s">
        <v>24</v>
      </c>
      <c r="F63" s="3">
        <v>165</v>
      </c>
      <c r="G63" s="3">
        <v>36</v>
      </c>
      <c r="H63" s="3" t="s">
        <v>22</v>
      </c>
      <c r="I63" s="3" t="s">
        <v>157</v>
      </c>
      <c r="J63" s="3">
        <v>2</v>
      </c>
    </row>
    <row r="64" spans="1:10" ht="25.5">
      <c r="A64" s="19">
        <v>53</v>
      </c>
      <c r="B64" s="37" t="s">
        <v>217</v>
      </c>
      <c r="C64" s="38" t="s">
        <v>166</v>
      </c>
      <c r="D64" s="38" t="s">
        <v>237</v>
      </c>
      <c r="E64" s="38" t="s">
        <v>24</v>
      </c>
      <c r="F64" s="40">
        <v>129</v>
      </c>
      <c r="G64" s="40">
        <v>68.5</v>
      </c>
      <c r="H64" s="38" t="s">
        <v>22</v>
      </c>
      <c r="I64" s="38" t="s">
        <v>157</v>
      </c>
      <c r="J64" s="38">
        <v>2</v>
      </c>
    </row>
    <row r="65" spans="1:10" ht="25.5">
      <c r="A65" s="19">
        <v>54</v>
      </c>
      <c r="B65" s="37" t="s">
        <v>238</v>
      </c>
      <c r="C65" s="38" t="s">
        <v>103</v>
      </c>
      <c r="D65" s="38" t="s">
        <v>237</v>
      </c>
      <c r="E65" s="38" t="s">
        <v>167</v>
      </c>
      <c r="F65" s="38">
        <v>102.3</v>
      </c>
      <c r="G65" s="38">
        <v>30.9</v>
      </c>
      <c r="H65" s="38" t="s">
        <v>239</v>
      </c>
      <c r="I65" s="38" t="s">
        <v>107</v>
      </c>
      <c r="J65" s="38">
        <v>2</v>
      </c>
    </row>
    <row r="66" spans="1:10" ht="25.5">
      <c r="A66" s="19">
        <v>55</v>
      </c>
      <c r="B66" s="37" t="s">
        <v>240</v>
      </c>
      <c r="C66" s="38" t="s">
        <v>103</v>
      </c>
      <c r="D66" s="38" t="s">
        <v>520</v>
      </c>
      <c r="E66" s="38" t="s">
        <v>127</v>
      </c>
      <c r="F66" s="38">
        <v>18</v>
      </c>
      <c r="G66" s="38">
        <v>14</v>
      </c>
      <c r="H66" s="38" t="s">
        <v>241</v>
      </c>
      <c r="I66" s="38" t="s">
        <v>107</v>
      </c>
      <c r="J66" s="38">
        <v>1</v>
      </c>
    </row>
    <row r="67" spans="1:10" ht="25.5">
      <c r="A67" s="19">
        <v>56</v>
      </c>
      <c r="B67" s="37" t="s">
        <v>242</v>
      </c>
      <c r="C67" s="38" t="s">
        <v>103</v>
      </c>
      <c r="D67" s="38" t="s">
        <v>521</v>
      </c>
      <c r="E67" s="38" t="s">
        <v>215</v>
      </c>
      <c r="F67" s="38">
        <v>26</v>
      </c>
      <c r="G67" s="38">
        <v>12</v>
      </c>
      <c r="H67" s="38" t="s">
        <v>244</v>
      </c>
      <c r="I67" s="38" t="s">
        <v>107</v>
      </c>
      <c r="J67" s="38">
        <v>2</v>
      </c>
    </row>
    <row r="68" spans="1:10" ht="25.5">
      <c r="A68" s="19">
        <v>57</v>
      </c>
      <c r="B68" s="37" t="s">
        <v>245</v>
      </c>
      <c r="C68" s="38" t="s">
        <v>103</v>
      </c>
      <c r="D68" s="38" t="s">
        <v>243</v>
      </c>
      <c r="E68" s="38" t="s">
        <v>105</v>
      </c>
      <c r="F68" s="38">
        <v>257.4</v>
      </c>
      <c r="G68" s="38">
        <v>50</v>
      </c>
      <c r="H68" s="38" t="s">
        <v>244</v>
      </c>
      <c r="I68" s="38" t="s">
        <v>107</v>
      </c>
      <c r="J68" s="38">
        <v>3</v>
      </c>
    </row>
    <row r="69" spans="1:10" ht="25.5">
      <c r="A69" s="19">
        <v>58</v>
      </c>
      <c r="B69" s="37" t="s">
        <v>246</v>
      </c>
      <c r="C69" s="38" t="s">
        <v>166</v>
      </c>
      <c r="D69" s="38" t="s">
        <v>247</v>
      </c>
      <c r="E69" s="38" t="s">
        <v>248</v>
      </c>
      <c r="F69" s="38">
        <v>342</v>
      </c>
      <c r="G69" s="38">
        <v>33.6</v>
      </c>
      <c r="H69" s="38" t="s">
        <v>22</v>
      </c>
      <c r="I69" s="38" t="s">
        <v>157</v>
      </c>
      <c r="J69" s="38">
        <v>1</v>
      </c>
    </row>
    <row r="70" spans="1:10" ht="25.5">
      <c r="A70" s="19">
        <v>59</v>
      </c>
      <c r="B70" s="37" t="s">
        <v>249</v>
      </c>
      <c r="C70" s="38" t="s">
        <v>103</v>
      </c>
      <c r="D70" s="38" t="s">
        <v>250</v>
      </c>
      <c r="E70" s="38" t="s">
        <v>251</v>
      </c>
      <c r="F70" s="38">
        <v>348</v>
      </c>
      <c r="G70" s="38">
        <v>50</v>
      </c>
      <c r="H70" s="38" t="s">
        <v>252</v>
      </c>
      <c r="I70" s="38" t="s">
        <v>107</v>
      </c>
      <c r="J70" s="38">
        <v>3</v>
      </c>
    </row>
    <row r="71" spans="1:10" ht="25.5">
      <c r="A71" s="19">
        <v>60</v>
      </c>
      <c r="B71" s="37" t="s">
        <v>253</v>
      </c>
      <c r="C71" s="38" t="s">
        <v>103</v>
      </c>
      <c r="D71" s="38" t="s">
        <v>442</v>
      </c>
      <c r="E71" s="38" t="s">
        <v>134</v>
      </c>
      <c r="F71" s="38">
        <v>90</v>
      </c>
      <c r="G71" s="38">
        <v>27</v>
      </c>
      <c r="H71" s="38" t="s">
        <v>254</v>
      </c>
      <c r="I71" s="38" t="s">
        <v>107</v>
      </c>
      <c r="J71" s="38">
        <v>2</v>
      </c>
    </row>
    <row r="72" spans="1:10" ht="25.5">
      <c r="A72" s="19">
        <v>61</v>
      </c>
      <c r="B72" s="37" t="s">
        <v>255</v>
      </c>
      <c r="C72" s="38" t="s">
        <v>103</v>
      </c>
      <c r="D72" s="38" t="s">
        <v>454</v>
      </c>
      <c r="E72" s="38" t="s">
        <v>35</v>
      </c>
      <c r="F72" s="38">
        <v>97</v>
      </c>
      <c r="G72" s="38">
        <v>71</v>
      </c>
      <c r="H72" s="38" t="s">
        <v>244</v>
      </c>
      <c r="I72" s="38" t="s">
        <v>107</v>
      </c>
      <c r="J72" s="38">
        <v>2</v>
      </c>
    </row>
    <row r="73" spans="1:10" ht="25.5">
      <c r="A73" s="19">
        <v>62</v>
      </c>
      <c r="B73" s="37" t="s">
        <v>256</v>
      </c>
      <c r="C73" s="38" t="s">
        <v>103</v>
      </c>
      <c r="D73" s="38" t="s">
        <v>522</v>
      </c>
      <c r="E73" s="38" t="s">
        <v>183</v>
      </c>
      <c r="F73" s="38">
        <v>36</v>
      </c>
      <c r="G73" s="38">
        <v>19.7</v>
      </c>
      <c r="H73" s="38" t="s">
        <v>257</v>
      </c>
      <c r="I73" s="38" t="s">
        <v>107</v>
      </c>
      <c r="J73" s="38">
        <v>2</v>
      </c>
    </row>
    <row r="74" spans="1:10" ht="25.5">
      <c r="A74" s="19">
        <v>63</v>
      </c>
      <c r="B74" s="37" t="s">
        <v>258</v>
      </c>
      <c r="C74" s="38" t="s">
        <v>103</v>
      </c>
      <c r="D74" s="38" t="s">
        <v>523</v>
      </c>
      <c r="E74" s="38" t="s">
        <v>259</v>
      </c>
      <c r="F74" s="38">
        <v>345</v>
      </c>
      <c r="G74" s="38">
        <v>26.2</v>
      </c>
      <c r="H74" s="38" t="s">
        <v>260</v>
      </c>
      <c r="I74" s="38" t="s">
        <v>107</v>
      </c>
      <c r="J74" s="38">
        <v>2</v>
      </c>
    </row>
    <row r="75" spans="1:10" ht="24" customHeight="1">
      <c r="A75" s="19">
        <v>64</v>
      </c>
      <c r="B75" s="39" t="s">
        <v>261</v>
      </c>
      <c r="C75" s="40" t="s">
        <v>103</v>
      </c>
      <c r="D75" s="40" t="s">
        <v>524</v>
      </c>
      <c r="E75" s="40" t="s">
        <v>115</v>
      </c>
      <c r="F75" s="40">
        <v>50</v>
      </c>
      <c r="G75" s="40">
        <v>23</v>
      </c>
      <c r="H75" s="40" t="s">
        <v>262</v>
      </c>
      <c r="I75" s="40" t="s">
        <v>107</v>
      </c>
      <c r="J75" s="40">
        <v>2</v>
      </c>
    </row>
    <row r="76" spans="1:10" ht="25.5">
      <c r="A76" s="19">
        <v>65</v>
      </c>
      <c r="B76" s="37" t="s">
        <v>217</v>
      </c>
      <c r="C76" s="38" t="s">
        <v>166</v>
      </c>
      <c r="D76" s="38" t="s">
        <v>263</v>
      </c>
      <c r="E76" s="38" t="s">
        <v>24</v>
      </c>
      <c r="F76" s="38">
        <v>90.8</v>
      </c>
      <c r="G76" s="38">
        <v>38.3</v>
      </c>
      <c r="H76" s="38" t="s">
        <v>22</v>
      </c>
      <c r="I76" s="38" t="s">
        <v>157</v>
      </c>
      <c r="J76" s="38">
        <v>1</v>
      </c>
    </row>
    <row r="77" spans="1:10" ht="25.5">
      <c r="A77" s="19">
        <v>66</v>
      </c>
      <c r="B77" s="37" t="s">
        <v>264</v>
      </c>
      <c r="C77" s="38" t="s">
        <v>103</v>
      </c>
      <c r="D77" s="38" t="s">
        <v>525</v>
      </c>
      <c r="E77" s="38" t="s">
        <v>31</v>
      </c>
      <c r="F77" s="38">
        <v>64.7</v>
      </c>
      <c r="G77" s="38">
        <v>31.3</v>
      </c>
      <c r="H77" s="38" t="s">
        <v>265</v>
      </c>
      <c r="I77" s="38" t="s">
        <v>157</v>
      </c>
      <c r="J77" s="38">
        <v>3</v>
      </c>
    </row>
    <row r="78" spans="1:10" ht="25.5">
      <c r="A78" s="19">
        <v>67</v>
      </c>
      <c r="B78" s="37" t="s">
        <v>249</v>
      </c>
      <c r="C78" s="38" t="s">
        <v>103</v>
      </c>
      <c r="D78" s="38" t="s">
        <v>526</v>
      </c>
      <c r="E78" s="38" t="s">
        <v>26</v>
      </c>
      <c r="F78" s="38">
        <v>32.5</v>
      </c>
      <c r="G78" s="38">
        <v>19</v>
      </c>
      <c r="H78" s="38" t="s">
        <v>266</v>
      </c>
      <c r="I78" s="38" t="s">
        <v>107</v>
      </c>
      <c r="J78" s="38">
        <v>2</v>
      </c>
    </row>
    <row r="79" spans="1:10" ht="25.5">
      <c r="A79" s="19">
        <v>68</v>
      </c>
      <c r="B79" s="37" t="s">
        <v>267</v>
      </c>
      <c r="C79" s="38" t="s">
        <v>103</v>
      </c>
      <c r="D79" s="38" t="s">
        <v>268</v>
      </c>
      <c r="E79" s="38" t="s">
        <v>134</v>
      </c>
      <c r="F79" s="38">
        <v>191</v>
      </c>
      <c r="G79" s="38">
        <v>25</v>
      </c>
      <c r="H79" s="38" t="s">
        <v>269</v>
      </c>
      <c r="I79" s="38" t="s">
        <v>107</v>
      </c>
      <c r="J79" s="38">
        <v>2</v>
      </c>
    </row>
    <row r="80" spans="1:10" ht="25.5">
      <c r="A80" s="19">
        <v>69</v>
      </c>
      <c r="B80" s="37" t="s">
        <v>246</v>
      </c>
      <c r="C80" s="38" t="s">
        <v>166</v>
      </c>
      <c r="D80" s="38" t="s">
        <v>270</v>
      </c>
      <c r="E80" s="38" t="s">
        <v>105</v>
      </c>
      <c r="F80" s="38">
        <v>137.5</v>
      </c>
      <c r="G80" s="38">
        <v>30</v>
      </c>
      <c r="H80" s="38" t="s">
        <v>22</v>
      </c>
      <c r="I80" s="38" t="s">
        <v>157</v>
      </c>
      <c r="J80" s="38">
        <v>2</v>
      </c>
    </row>
    <row r="81" spans="1:10" ht="25.5">
      <c r="A81" s="19">
        <v>70</v>
      </c>
      <c r="B81" s="37" t="s">
        <v>246</v>
      </c>
      <c r="C81" s="38" t="s">
        <v>166</v>
      </c>
      <c r="D81" s="38" t="s">
        <v>271</v>
      </c>
      <c r="E81" s="38" t="s">
        <v>115</v>
      </c>
      <c r="F81" s="38">
        <v>140.1</v>
      </c>
      <c r="G81" s="38">
        <v>40.5</v>
      </c>
      <c r="H81" s="38" t="s">
        <v>22</v>
      </c>
      <c r="I81" s="38" t="s">
        <v>157</v>
      </c>
      <c r="J81" s="38">
        <v>1</v>
      </c>
    </row>
    <row r="82" spans="1:10" ht="25.5">
      <c r="A82" s="19">
        <v>71</v>
      </c>
      <c r="B82" s="37" t="s">
        <v>272</v>
      </c>
      <c r="C82" s="38" t="s">
        <v>103</v>
      </c>
      <c r="D82" s="38" t="s">
        <v>527</v>
      </c>
      <c r="E82" s="38" t="s">
        <v>167</v>
      </c>
      <c r="F82" s="38">
        <v>302</v>
      </c>
      <c r="G82" s="38">
        <v>54</v>
      </c>
      <c r="H82" s="38" t="s">
        <v>273</v>
      </c>
      <c r="I82" s="38" t="s">
        <v>157</v>
      </c>
      <c r="J82" s="38">
        <v>3</v>
      </c>
    </row>
    <row r="83" spans="1:10" ht="25.5">
      <c r="A83" s="19">
        <v>72</v>
      </c>
      <c r="B83" s="37" t="s">
        <v>213</v>
      </c>
      <c r="C83" s="38" t="s">
        <v>103</v>
      </c>
      <c r="D83" s="38" t="s">
        <v>274</v>
      </c>
      <c r="E83" s="38" t="s">
        <v>35</v>
      </c>
      <c r="F83" s="38">
        <v>16</v>
      </c>
      <c r="G83" s="38">
        <v>6</v>
      </c>
      <c r="H83" s="38" t="s">
        <v>275</v>
      </c>
      <c r="I83" s="38" t="s">
        <v>107</v>
      </c>
      <c r="J83" s="38">
        <v>2</v>
      </c>
    </row>
    <row r="84" spans="1:10" ht="25.5">
      <c r="A84" s="19">
        <v>73</v>
      </c>
      <c r="B84" s="37" t="s">
        <v>224</v>
      </c>
      <c r="C84" s="38" t="s">
        <v>103</v>
      </c>
      <c r="D84" s="38" t="s">
        <v>528</v>
      </c>
      <c r="E84" s="38" t="s">
        <v>134</v>
      </c>
      <c r="F84" s="38">
        <v>60</v>
      </c>
      <c r="G84" s="38">
        <v>20</v>
      </c>
      <c r="H84" s="38" t="s">
        <v>276</v>
      </c>
      <c r="I84" s="38" t="s">
        <v>107</v>
      </c>
      <c r="J84" s="38">
        <v>2</v>
      </c>
    </row>
    <row r="85" spans="1:10" ht="25.5">
      <c r="A85" s="19">
        <v>74</v>
      </c>
      <c r="B85" s="37" t="s">
        <v>136</v>
      </c>
      <c r="C85" s="38" t="s">
        <v>114</v>
      </c>
      <c r="D85" s="38" t="s">
        <v>529</v>
      </c>
      <c r="E85" s="38" t="s">
        <v>127</v>
      </c>
      <c r="F85" s="38">
        <v>50</v>
      </c>
      <c r="G85" s="38">
        <v>50</v>
      </c>
      <c r="H85" s="38" t="s">
        <v>277</v>
      </c>
      <c r="I85" s="38" t="s">
        <v>107</v>
      </c>
      <c r="J85" s="38">
        <v>2</v>
      </c>
    </row>
    <row r="86" spans="1:10" ht="25.5">
      <c r="A86" s="19">
        <v>75</v>
      </c>
      <c r="B86" s="37" t="s">
        <v>278</v>
      </c>
      <c r="C86" s="38" t="s">
        <v>103</v>
      </c>
      <c r="D86" s="38" t="s">
        <v>458</v>
      </c>
      <c r="E86" s="38" t="s">
        <v>24</v>
      </c>
      <c r="F86" s="38">
        <v>139.1</v>
      </c>
      <c r="G86" s="38">
        <v>25</v>
      </c>
      <c r="H86" s="38" t="s">
        <v>279</v>
      </c>
      <c r="I86" s="38" t="s">
        <v>107</v>
      </c>
      <c r="J86" s="38">
        <v>2</v>
      </c>
    </row>
    <row r="87" spans="1:10" ht="25.5">
      <c r="A87" s="19">
        <v>76</v>
      </c>
      <c r="B87" s="37" t="s">
        <v>246</v>
      </c>
      <c r="C87" s="38" t="s">
        <v>166</v>
      </c>
      <c r="D87" s="38" t="s">
        <v>280</v>
      </c>
      <c r="E87" s="38" t="s">
        <v>24</v>
      </c>
      <c r="F87" s="38">
        <v>147.8</v>
      </c>
      <c r="G87" s="38">
        <v>30</v>
      </c>
      <c r="H87" s="38" t="s">
        <v>22</v>
      </c>
      <c r="I87" s="38" t="s">
        <v>157</v>
      </c>
      <c r="J87" s="38">
        <v>2</v>
      </c>
    </row>
    <row r="88" spans="1:10" ht="25.5">
      <c r="A88" s="19">
        <v>77</v>
      </c>
      <c r="B88" s="37" t="s">
        <v>281</v>
      </c>
      <c r="C88" s="38" t="s">
        <v>103</v>
      </c>
      <c r="D88" s="38" t="s">
        <v>282</v>
      </c>
      <c r="E88" s="38" t="s">
        <v>24</v>
      </c>
      <c r="F88" s="38">
        <v>95.6</v>
      </c>
      <c r="G88" s="38">
        <v>31</v>
      </c>
      <c r="H88" s="38" t="s">
        <v>283</v>
      </c>
      <c r="I88" s="38" t="s">
        <v>284</v>
      </c>
      <c r="J88" s="38">
        <v>2</v>
      </c>
    </row>
    <row r="89" spans="1:10" ht="38.25">
      <c r="A89" s="19">
        <v>78</v>
      </c>
      <c r="B89" s="37" t="s">
        <v>285</v>
      </c>
      <c r="C89" s="38" t="s">
        <v>103</v>
      </c>
      <c r="D89" s="38" t="s">
        <v>505</v>
      </c>
      <c r="E89" s="38" t="s">
        <v>286</v>
      </c>
      <c r="F89" s="38">
        <v>18</v>
      </c>
      <c r="G89" s="38">
        <v>18</v>
      </c>
      <c r="H89" s="38" t="s">
        <v>287</v>
      </c>
      <c r="I89" s="38" t="s">
        <v>107</v>
      </c>
      <c r="J89" s="38">
        <v>2</v>
      </c>
    </row>
    <row r="90" spans="1:10" ht="25.5">
      <c r="A90" s="19">
        <v>79</v>
      </c>
      <c r="B90" s="37" t="s">
        <v>288</v>
      </c>
      <c r="C90" s="38" t="s">
        <v>103</v>
      </c>
      <c r="D90" s="38" t="s">
        <v>530</v>
      </c>
      <c r="E90" s="38" t="s">
        <v>289</v>
      </c>
      <c r="F90" s="38">
        <v>35.23</v>
      </c>
      <c r="G90" s="38">
        <v>21.6</v>
      </c>
      <c r="H90" s="38" t="s">
        <v>290</v>
      </c>
      <c r="I90" s="38" t="s">
        <v>107</v>
      </c>
      <c r="J90" s="38">
        <v>2</v>
      </c>
    </row>
    <row r="91" spans="1:10" ht="25.5">
      <c r="A91" s="19">
        <v>80</v>
      </c>
      <c r="B91" s="37" t="s">
        <v>291</v>
      </c>
      <c r="C91" s="38" t="s">
        <v>103</v>
      </c>
      <c r="D91" s="38" t="s">
        <v>459</v>
      </c>
      <c r="E91" s="38" t="s">
        <v>183</v>
      </c>
      <c r="F91" s="38">
        <v>60.1</v>
      </c>
      <c r="G91" s="38">
        <v>16.37</v>
      </c>
      <c r="H91" s="38" t="s">
        <v>292</v>
      </c>
      <c r="I91" s="38" t="s">
        <v>107</v>
      </c>
      <c r="J91" s="38">
        <v>2</v>
      </c>
    </row>
    <row r="92" spans="1:10" ht="25.5">
      <c r="A92" s="19">
        <v>81</v>
      </c>
      <c r="B92" s="37" t="s">
        <v>293</v>
      </c>
      <c r="C92" s="38" t="s">
        <v>103</v>
      </c>
      <c r="D92" s="38" t="s">
        <v>531</v>
      </c>
      <c r="E92" s="38" t="s">
        <v>35</v>
      </c>
      <c r="F92" s="21">
        <v>268.4</v>
      </c>
      <c r="G92" s="21">
        <v>25</v>
      </c>
      <c r="H92" s="38" t="s">
        <v>294</v>
      </c>
      <c r="I92" s="38" t="s">
        <v>157</v>
      </c>
      <c r="J92" s="38">
        <v>2</v>
      </c>
    </row>
    <row r="93" spans="1:10" ht="25.5">
      <c r="A93" s="19">
        <v>82</v>
      </c>
      <c r="B93" s="37" t="s">
        <v>295</v>
      </c>
      <c r="C93" s="38" t="s">
        <v>103</v>
      </c>
      <c r="D93" s="38" t="s">
        <v>296</v>
      </c>
      <c r="E93" s="38" t="s">
        <v>286</v>
      </c>
      <c r="F93" s="38">
        <v>60.5</v>
      </c>
      <c r="G93" s="38">
        <v>27.6</v>
      </c>
      <c r="H93" s="38" t="s">
        <v>297</v>
      </c>
      <c r="I93" s="38" t="s">
        <v>157</v>
      </c>
      <c r="J93" s="38">
        <v>2</v>
      </c>
    </row>
    <row r="94" spans="1:10" ht="25.5">
      <c r="A94" s="19">
        <v>83</v>
      </c>
      <c r="B94" s="37" t="s">
        <v>298</v>
      </c>
      <c r="C94" s="38" t="s">
        <v>103</v>
      </c>
      <c r="D94" s="38" t="s">
        <v>299</v>
      </c>
      <c r="E94" s="38" t="s">
        <v>115</v>
      </c>
      <c r="F94" s="38">
        <v>60.3</v>
      </c>
      <c r="G94" s="38">
        <v>35.69</v>
      </c>
      <c r="H94" s="40" t="s">
        <v>466</v>
      </c>
      <c r="I94" s="38" t="s">
        <v>107</v>
      </c>
      <c r="J94" s="38">
        <v>2</v>
      </c>
    </row>
    <row r="95" spans="1:10" ht="25.5">
      <c r="A95" s="19">
        <v>84</v>
      </c>
      <c r="B95" s="37" t="s">
        <v>231</v>
      </c>
      <c r="C95" s="38" t="s">
        <v>103</v>
      </c>
      <c r="D95" s="38" t="s">
        <v>300</v>
      </c>
      <c r="E95" s="38" t="s">
        <v>167</v>
      </c>
      <c r="F95" s="38">
        <v>250</v>
      </c>
      <c r="G95" s="38">
        <v>37</v>
      </c>
      <c r="H95" s="38" t="s">
        <v>301</v>
      </c>
      <c r="I95" s="38" t="s">
        <v>107</v>
      </c>
      <c r="J95" s="38">
        <v>2</v>
      </c>
    </row>
    <row r="96" spans="1:10" ht="25.5">
      <c r="A96" s="19">
        <v>85</v>
      </c>
      <c r="B96" s="37" t="s">
        <v>302</v>
      </c>
      <c r="C96" s="38" t="s">
        <v>103</v>
      </c>
      <c r="D96" s="38" t="s">
        <v>303</v>
      </c>
      <c r="E96" s="38" t="s">
        <v>167</v>
      </c>
      <c r="F96" s="38">
        <v>130</v>
      </c>
      <c r="G96" s="38">
        <v>29</v>
      </c>
      <c r="H96" s="38" t="s">
        <v>301</v>
      </c>
      <c r="I96" s="38" t="s">
        <v>107</v>
      </c>
      <c r="J96" s="38">
        <v>2</v>
      </c>
    </row>
    <row r="97" spans="1:10" ht="25.5">
      <c r="A97" s="19">
        <v>86</v>
      </c>
      <c r="B97" s="37" t="s">
        <v>304</v>
      </c>
      <c r="C97" s="38" t="s">
        <v>103</v>
      </c>
      <c r="D97" s="38" t="s">
        <v>305</v>
      </c>
      <c r="E97" s="38" t="s">
        <v>26</v>
      </c>
      <c r="F97" s="38">
        <v>91.4</v>
      </c>
      <c r="G97" s="38">
        <v>24.1</v>
      </c>
      <c r="H97" s="38" t="s">
        <v>306</v>
      </c>
      <c r="I97" s="38" t="s">
        <v>107</v>
      </c>
      <c r="J97" s="38">
        <v>2</v>
      </c>
    </row>
    <row r="98" spans="1:10" ht="25.5">
      <c r="A98" s="19">
        <v>87</v>
      </c>
      <c r="B98" s="37" t="s">
        <v>307</v>
      </c>
      <c r="C98" s="38" t="s">
        <v>103</v>
      </c>
      <c r="D98" s="38" t="s">
        <v>308</v>
      </c>
      <c r="E98" s="38" t="s">
        <v>286</v>
      </c>
      <c r="F98" s="38">
        <v>32.6</v>
      </c>
      <c r="G98" s="38">
        <v>24.2</v>
      </c>
      <c r="H98" s="38" t="s">
        <v>309</v>
      </c>
      <c r="I98" s="38" t="s">
        <v>107</v>
      </c>
      <c r="J98" s="38">
        <v>2</v>
      </c>
    </row>
    <row r="99" spans="1:10" ht="25.5">
      <c r="A99" s="19">
        <v>88</v>
      </c>
      <c r="B99" s="37" t="s">
        <v>246</v>
      </c>
      <c r="C99" s="38" t="s">
        <v>103</v>
      </c>
      <c r="D99" s="38" t="s">
        <v>310</v>
      </c>
      <c r="E99" s="38" t="s">
        <v>134</v>
      </c>
      <c r="F99" s="38">
        <v>129</v>
      </c>
      <c r="G99" s="38">
        <v>48.2</v>
      </c>
      <c r="H99" s="38" t="s">
        <v>22</v>
      </c>
      <c r="I99" s="38" t="s">
        <v>157</v>
      </c>
      <c r="J99" s="38">
        <v>2</v>
      </c>
    </row>
    <row r="100" spans="1:10" ht="25.5">
      <c r="A100" s="19">
        <v>89</v>
      </c>
      <c r="B100" s="37" t="s">
        <v>189</v>
      </c>
      <c r="C100" s="38" t="s">
        <v>103</v>
      </c>
      <c r="D100" s="38" t="s">
        <v>311</v>
      </c>
      <c r="E100" s="38" t="s">
        <v>31</v>
      </c>
      <c r="F100" s="38">
        <v>133.8</v>
      </c>
      <c r="G100" s="38">
        <v>16</v>
      </c>
      <c r="H100" s="38" t="s">
        <v>279</v>
      </c>
      <c r="I100" s="38" t="s">
        <v>107</v>
      </c>
      <c r="J100" s="38">
        <v>2</v>
      </c>
    </row>
    <row r="101" spans="1:10" ht="25.5">
      <c r="A101" s="19">
        <v>90</v>
      </c>
      <c r="B101" s="37" t="s">
        <v>312</v>
      </c>
      <c r="C101" s="38" t="s">
        <v>103</v>
      </c>
      <c r="D101" s="38" t="s">
        <v>313</v>
      </c>
      <c r="E101" s="38" t="s">
        <v>115</v>
      </c>
      <c r="F101" s="38">
        <v>38.8</v>
      </c>
      <c r="G101" s="38">
        <v>19</v>
      </c>
      <c r="H101" s="38" t="s">
        <v>314</v>
      </c>
      <c r="I101" s="38" t="s">
        <v>107</v>
      </c>
      <c r="J101" s="38">
        <v>2</v>
      </c>
    </row>
    <row r="102" spans="1:10" ht="25.5">
      <c r="A102" s="19">
        <v>91</v>
      </c>
      <c r="B102" s="37" t="s">
        <v>315</v>
      </c>
      <c r="C102" s="38" t="s">
        <v>103</v>
      </c>
      <c r="D102" s="38" t="s">
        <v>316</v>
      </c>
      <c r="E102" s="38" t="s">
        <v>35</v>
      </c>
      <c r="F102" s="38">
        <v>10</v>
      </c>
      <c r="G102" s="38">
        <v>10</v>
      </c>
      <c r="H102" s="38" t="s">
        <v>317</v>
      </c>
      <c r="I102" s="38" t="s">
        <v>107</v>
      </c>
      <c r="J102" s="38">
        <v>2</v>
      </c>
    </row>
    <row r="103" spans="1:10" ht="25.5">
      <c r="A103" s="19">
        <v>92</v>
      </c>
      <c r="B103" s="37" t="s">
        <v>318</v>
      </c>
      <c r="C103" s="38" t="s">
        <v>103</v>
      </c>
      <c r="D103" s="38" t="s">
        <v>455</v>
      </c>
      <c r="E103" s="38" t="s">
        <v>134</v>
      </c>
      <c r="F103" s="38">
        <v>38</v>
      </c>
      <c r="G103" s="38">
        <v>21</v>
      </c>
      <c r="H103" s="40" t="s">
        <v>319</v>
      </c>
      <c r="I103" s="38" t="s">
        <v>107</v>
      </c>
      <c r="J103" s="38">
        <v>2</v>
      </c>
    </row>
    <row r="104" spans="1:10" ht="25.5">
      <c r="A104" s="19">
        <v>93</v>
      </c>
      <c r="B104" s="37" t="s">
        <v>320</v>
      </c>
      <c r="C104" s="38" t="s">
        <v>103</v>
      </c>
      <c r="D104" s="38" t="s">
        <v>321</v>
      </c>
      <c r="E104" s="38" t="s">
        <v>167</v>
      </c>
      <c r="F104" s="38">
        <v>37</v>
      </c>
      <c r="G104" s="38">
        <v>20</v>
      </c>
      <c r="H104" s="38" t="s">
        <v>322</v>
      </c>
      <c r="I104" s="38" t="s">
        <v>107</v>
      </c>
      <c r="J104" s="38">
        <v>2</v>
      </c>
    </row>
    <row r="105" spans="1:10" ht="25.5">
      <c r="A105" s="19">
        <v>94</v>
      </c>
      <c r="B105" s="37" t="s">
        <v>323</v>
      </c>
      <c r="C105" s="38" t="s">
        <v>103</v>
      </c>
      <c r="D105" s="38" t="s">
        <v>324</v>
      </c>
      <c r="E105" s="38" t="s">
        <v>183</v>
      </c>
      <c r="F105" s="38">
        <v>37.2</v>
      </c>
      <c r="G105" s="38">
        <v>37.2</v>
      </c>
      <c r="H105" s="38" t="s">
        <v>325</v>
      </c>
      <c r="I105" s="38" t="s">
        <v>107</v>
      </c>
      <c r="J105" s="38">
        <v>1</v>
      </c>
    </row>
    <row r="106" spans="1:10" ht="25.5">
      <c r="A106" s="19">
        <v>95</v>
      </c>
      <c r="B106" s="37" t="s">
        <v>326</v>
      </c>
      <c r="C106" s="38" t="s">
        <v>103</v>
      </c>
      <c r="D106" s="38" t="s">
        <v>327</v>
      </c>
      <c r="E106" s="38" t="s">
        <v>127</v>
      </c>
      <c r="F106" s="38">
        <v>12</v>
      </c>
      <c r="G106" s="38">
        <v>7</v>
      </c>
      <c r="H106" s="38" t="s">
        <v>328</v>
      </c>
      <c r="I106" s="38" t="s">
        <v>107</v>
      </c>
      <c r="J106" s="38">
        <v>1</v>
      </c>
    </row>
    <row r="107" spans="1:10" ht="25.5">
      <c r="A107" s="19">
        <v>96</v>
      </c>
      <c r="B107" s="37" t="s">
        <v>136</v>
      </c>
      <c r="C107" s="38" t="s">
        <v>103</v>
      </c>
      <c r="D107" s="38" t="s">
        <v>329</v>
      </c>
      <c r="E107" s="38" t="s">
        <v>26</v>
      </c>
      <c r="F107" s="38">
        <v>100.3</v>
      </c>
      <c r="G107" s="38">
        <v>17</v>
      </c>
      <c r="H107" s="38" t="s">
        <v>330</v>
      </c>
      <c r="I107" s="38" t="s">
        <v>107</v>
      </c>
      <c r="J107" s="38">
        <v>2</v>
      </c>
    </row>
    <row r="108" spans="1:10" ht="25.5">
      <c r="A108" s="19">
        <v>97</v>
      </c>
      <c r="B108" s="37" t="s">
        <v>331</v>
      </c>
      <c r="C108" s="38" t="s">
        <v>103</v>
      </c>
      <c r="D108" s="38" t="s">
        <v>332</v>
      </c>
      <c r="E108" s="38" t="s">
        <v>24</v>
      </c>
      <c r="F108" s="38">
        <v>21</v>
      </c>
      <c r="G108" s="38">
        <v>17</v>
      </c>
      <c r="H108" s="38" t="s">
        <v>333</v>
      </c>
      <c r="I108" s="38" t="s">
        <v>107</v>
      </c>
      <c r="J108" s="38">
        <v>1</v>
      </c>
    </row>
    <row r="109" spans="1:10" ht="25.5">
      <c r="A109" s="19">
        <v>98</v>
      </c>
      <c r="B109" s="37" t="s">
        <v>217</v>
      </c>
      <c r="C109" s="38" t="s">
        <v>103</v>
      </c>
      <c r="D109" s="38" t="s">
        <v>334</v>
      </c>
      <c r="E109" s="38" t="s">
        <v>31</v>
      </c>
      <c r="F109" s="38">
        <v>87.4</v>
      </c>
      <c r="G109" s="38">
        <v>19</v>
      </c>
      <c r="H109" s="38" t="s">
        <v>335</v>
      </c>
      <c r="I109" s="38" t="s">
        <v>157</v>
      </c>
      <c r="J109" s="3">
        <v>2</v>
      </c>
    </row>
    <row r="110" spans="1:10" ht="25.5">
      <c r="A110" s="19">
        <v>99</v>
      </c>
      <c r="B110" s="37" t="s">
        <v>217</v>
      </c>
      <c r="C110" s="38" t="s">
        <v>166</v>
      </c>
      <c r="D110" s="38" t="s">
        <v>332</v>
      </c>
      <c r="E110" s="38" t="s">
        <v>336</v>
      </c>
      <c r="F110" s="38">
        <v>116.1</v>
      </c>
      <c r="G110" s="38">
        <v>36.3</v>
      </c>
      <c r="H110" s="38" t="s">
        <v>22</v>
      </c>
      <c r="I110" s="38" t="s">
        <v>157</v>
      </c>
      <c r="J110" s="3">
        <v>2</v>
      </c>
    </row>
    <row r="111" spans="1:10" ht="25.5">
      <c r="A111" s="19">
        <v>100</v>
      </c>
      <c r="B111" s="37" t="s">
        <v>261</v>
      </c>
      <c r="C111" s="38" t="s">
        <v>103</v>
      </c>
      <c r="D111" s="38" t="s">
        <v>337</v>
      </c>
      <c r="E111" s="38" t="s">
        <v>338</v>
      </c>
      <c r="F111" s="38">
        <v>44.9</v>
      </c>
      <c r="G111" s="38">
        <v>30.1</v>
      </c>
      <c r="H111" s="38" t="s">
        <v>339</v>
      </c>
      <c r="I111" s="38" t="s">
        <v>107</v>
      </c>
      <c r="J111" s="38">
        <v>1</v>
      </c>
    </row>
    <row r="112" spans="1:10" ht="25.5">
      <c r="A112" s="19">
        <v>101</v>
      </c>
      <c r="B112" s="37" t="s">
        <v>340</v>
      </c>
      <c r="C112" s="38" t="s">
        <v>114</v>
      </c>
      <c r="D112" s="38" t="s">
        <v>446</v>
      </c>
      <c r="E112" s="38" t="s">
        <v>105</v>
      </c>
      <c r="F112" s="38">
        <v>29.07</v>
      </c>
      <c r="G112" s="38">
        <v>25.4</v>
      </c>
      <c r="H112" s="38" t="s">
        <v>341</v>
      </c>
      <c r="I112" s="38" t="s">
        <v>107</v>
      </c>
      <c r="J112" s="38">
        <v>2</v>
      </c>
    </row>
    <row r="113" spans="1:10" ht="25.5">
      <c r="A113" s="19">
        <v>102</v>
      </c>
      <c r="B113" s="37" t="s">
        <v>342</v>
      </c>
      <c r="C113" s="38" t="s">
        <v>103</v>
      </c>
      <c r="D113" s="38" t="s">
        <v>343</v>
      </c>
      <c r="E113" s="38" t="s">
        <v>26</v>
      </c>
      <c r="F113" s="38">
        <v>113</v>
      </c>
      <c r="G113" s="38">
        <v>29</v>
      </c>
      <c r="H113" s="38" t="s">
        <v>344</v>
      </c>
      <c r="I113" s="38" t="s">
        <v>107</v>
      </c>
      <c r="J113" s="38">
        <v>2</v>
      </c>
    </row>
    <row r="114" spans="1:10" ht="25.5">
      <c r="A114" s="19">
        <v>103</v>
      </c>
      <c r="B114" s="37" t="s">
        <v>217</v>
      </c>
      <c r="C114" s="38" t="s">
        <v>345</v>
      </c>
      <c r="D114" s="38" t="s">
        <v>346</v>
      </c>
      <c r="E114" s="38" t="s">
        <v>347</v>
      </c>
      <c r="F114" s="38">
        <v>30</v>
      </c>
      <c r="G114" s="38">
        <v>20</v>
      </c>
      <c r="H114" s="38" t="s">
        <v>348</v>
      </c>
      <c r="I114" s="38" t="s">
        <v>107</v>
      </c>
      <c r="J114" s="38">
        <v>2</v>
      </c>
    </row>
    <row r="115" spans="1:10" ht="25.5">
      <c r="A115" s="19">
        <v>104</v>
      </c>
      <c r="B115" s="37" t="s">
        <v>349</v>
      </c>
      <c r="C115" s="38" t="s">
        <v>103</v>
      </c>
      <c r="D115" s="38" t="s">
        <v>350</v>
      </c>
      <c r="E115" s="38" t="s">
        <v>351</v>
      </c>
      <c r="F115" s="38">
        <v>35</v>
      </c>
      <c r="G115" s="38">
        <v>15</v>
      </c>
      <c r="H115" s="38" t="s">
        <v>352</v>
      </c>
      <c r="I115" s="38" t="s">
        <v>107</v>
      </c>
      <c r="J115" s="38">
        <v>2</v>
      </c>
    </row>
    <row r="116" spans="1:10" ht="25.5">
      <c r="A116" s="19">
        <v>105</v>
      </c>
      <c r="B116" s="37" t="s">
        <v>353</v>
      </c>
      <c r="C116" s="38" t="s">
        <v>103</v>
      </c>
      <c r="D116" s="38" t="s">
        <v>441</v>
      </c>
      <c r="E116" s="38" t="s">
        <v>183</v>
      </c>
      <c r="F116" s="38">
        <v>64.6</v>
      </c>
      <c r="G116" s="38">
        <v>25</v>
      </c>
      <c r="H116" s="38" t="s">
        <v>354</v>
      </c>
      <c r="I116" s="38" t="s">
        <v>107</v>
      </c>
      <c r="J116" s="38">
        <v>2</v>
      </c>
    </row>
    <row r="117" spans="1:10" ht="25.5">
      <c r="A117" s="19">
        <v>106</v>
      </c>
      <c r="B117" s="37" t="s">
        <v>355</v>
      </c>
      <c r="C117" s="38" t="s">
        <v>103</v>
      </c>
      <c r="D117" s="38" t="s">
        <v>356</v>
      </c>
      <c r="E117" s="38" t="s">
        <v>169</v>
      </c>
      <c r="F117" s="38">
        <v>187</v>
      </c>
      <c r="G117" s="38">
        <v>21</v>
      </c>
      <c r="H117" s="38" t="s">
        <v>156</v>
      </c>
      <c r="I117" s="38" t="s">
        <v>107</v>
      </c>
      <c r="J117" s="38">
        <v>2</v>
      </c>
    </row>
    <row r="118" spans="1:10" ht="25.5">
      <c r="A118" s="19">
        <v>107</v>
      </c>
      <c r="B118" s="37" t="s">
        <v>253</v>
      </c>
      <c r="C118" s="38" t="s">
        <v>103</v>
      </c>
      <c r="D118" s="38" t="s">
        <v>357</v>
      </c>
      <c r="E118" s="38" t="s">
        <v>105</v>
      </c>
      <c r="F118" s="38">
        <v>24</v>
      </c>
      <c r="G118" s="38">
        <v>15.21</v>
      </c>
      <c r="H118" s="38" t="s">
        <v>358</v>
      </c>
      <c r="I118" s="38" t="s">
        <v>107</v>
      </c>
      <c r="J118" s="38">
        <v>1</v>
      </c>
    </row>
    <row r="119" spans="1:10" ht="25.5">
      <c r="A119" s="19">
        <v>108</v>
      </c>
      <c r="B119" s="37" t="s">
        <v>359</v>
      </c>
      <c r="C119" s="38" t="s">
        <v>103</v>
      </c>
      <c r="D119" s="38" t="s">
        <v>447</v>
      </c>
      <c r="E119" s="38" t="s">
        <v>26</v>
      </c>
      <c r="F119" s="38">
        <v>28</v>
      </c>
      <c r="G119" s="38">
        <v>15</v>
      </c>
      <c r="H119" s="38" t="s">
        <v>360</v>
      </c>
      <c r="I119" s="38" t="s">
        <v>107</v>
      </c>
      <c r="J119" s="38">
        <v>2</v>
      </c>
    </row>
    <row r="120" spans="1:10" ht="38.25">
      <c r="A120" s="19">
        <v>109</v>
      </c>
      <c r="B120" s="37" t="s">
        <v>246</v>
      </c>
      <c r="C120" s="38" t="s">
        <v>166</v>
      </c>
      <c r="D120" s="38" t="s">
        <v>361</v>
      </c>
      <c r="E120" s="38" t="s">
        <v>362</v>
      </c>
      <c r="F120" s="38">
        <v>136</v>
      </c>
      <c r="G120" s="38">
        <v>48</v>
      </c>
      <c r="H120" s="38" t="s">
        <v>22</v>
      </c>
      <c r="I120" s="38" t="s">
        <v>107</v>
      </c>
      <c r="J120" s="38">
        <v>2</v>
      </c>
    </row>
    <row r="121" spans="1:10" ht="38.25">
      <c r="A121" s="19">
        <v>110</v>
      </c>
      <c r="B121" s="37" t="s">
        <v>363</v>
      </c>
      <c r="C121" s="38" t="s">
        <v>103</v>
      </c>
      <c r="D121" s="44" t="s">
        <v>364</v>
      </c>
      <c r="E121" s="38" t="s">
        <v>134</v>
      </c>
      <c r="F121" s="38">
        <v>101.7</v>
      </c>
      <c r="G121" s="38">
        <v>19</v>
      </c>
      <c r="H121" s="38" t="s">
        <v>365</v>
      </c>
      <c r="I121" s="38" t="s">
        <v>157</v>
      </c>
      <c r="J121" s="38">
        <v>2</v>
      </c>
    </row>
    <row r="122" spans="1:10" ht="25.5">
      <c r="A122" s="19">
        <v>111</v>
      </c>
      <c r="B122" s="37" t="s">
        <v>366</v>
      </c>
      <c r="C122" s="38" t="s">
        <v>103</v>
      </c>
      <c r="D122" s="38" t="s">
        <v>356</v>
      </c>
      <c r="E122" s="38" t="s">
        <v>167</v>
      </c>
      <c r="F122" s="38">
        <v>85.9</v>
      </c>
      <c r="G122" s="38">
        <v>20</v>
      </c>
      <c r="H122" s="38" t="s">
        <v>367</v>
      </c>
      <c r="I122" s="38" t="s">
        <v>107</v>
      </c>
      <c r="J122" s="38">
        <v>2</v>
      </c>
    </row>
    <row r="123" spans="1:10" ht="25.5">
      <c r="A123" s="19">
        <v>112</v>
      </c>
      <c r="B123" s="37" t="s">
        <v>318</v>
      </c>
      <c r="C123" s="38" t="s">
        <v>114</v>
      </c>
      <c r="D123" s="38" t="s">
        <v>368</v>
      </c>
      <c r="E123" s="38" t="s">
        <v>26</v>
      </c>
      <c r="F123" s="38">
        <v>33</v>
      </c>
      <c r="G123" s="38">
        <v>20</v>
      </c>
      <c r="H123" s="38" t="s">
        <v>369</v>
      </c>
      <c r="I123" s="38" t="s">
        <v>370</v>
      </c>
      <c r="J123" s="38">
        <v>2</v>
      </c>
    </row>
    <row r="124" spans="1:10" ht="25.5">
      <c r="A124" s="19">
        <v>113</v>
      </c>
      <c r="B124" s="37" t="s">
        <v>500</v>
      </c>
      <c r="C124" s="38" t="s">
        <v>114</v>
      </c>
      <c r="D124" s="38" t="s">
        <v>501</v>
      </c>
      <c r="E124" s="38" t="s">
        <v>24</v>
      </c>
      <c r="F124" s="38">
        <v>19</v>
      </c>
      <c r="G124" s="38">
        <v>19</v>
      </c>
      <c r="H124" s="38" t="s">
        <v>502</v>
      </c>
      <c r="I124" s="38" t="s">
        <v>109</v>
      </c>
      <c r="J124" s="38">
        <v>2</v>
      </c>
    </row>
    <row r="125" spans="1:10" ht="25.5">
      <c r="A125" s="19">
        <v>114</v>
      </c>
      <c r="B125" s="37" t="s">
        <v>217</v>
      </c>
      <c r="C125" s="38" t="s">
        <v>166</v>
      </c>
      <c r="D125" s="38" t="s">
        <v>371</v>
      </c>
      <c r="E125" s="38" t="s">
        <v>372</v>
      </c>
      <c r="F125" s="38">
        <v>451</v>
      </c>
      <c r="G125" s="38">
        <v>44</v>
      </c>
      <c r="H125" s="38" t="s">
        <v>22</v>
      </c>
      <c r="I125" s="38" t="s">
        <v>157</v>
      </c>
      <c r="J125" s="38">
        <v>2</v>
      </c>
    </row>
    <row r="126" spans="1:10" ht="25.5">
      <c r="A126" s="19">
        <v>115</v>
      </c>
      <c r="B126" s="37" t="s">
        <v>295</v>
      </c>
      <c r="C126" s="38" t="s">
        <v>103</v>
      </c>
      <c r="D126" s="38" t="s">
        <v>371</v>
      </c>
      <c r="E126" s="38" t="s">
        <v>24</v>
      </c>
      <c r="F126" s="38">
        <v>45.7</v>
      </c>
      <c r="G126" s="38">
        <v>23.7</v>
      </c>
      <c r="H126" s="38" t="s">
        <v>373</v>
      </c>
      <c r="I126" s="38" t="s">
        <v>107</v>
      </c>
      <c r="J126" s="38">
        <v>2</v>
      </c>
    </row>
    <row r="127" spans="1:10" ht="25.5">
      <c r="A127" s="19">
        <v>116</v>
      </c>
      <c r="B127" s="37" t="s">
        <v>253</v>
      </c>
      <c r="C127" s="38" t="s">
        <v>103</v>
      </c>
      <c r="D127" s="38" t="s">
        <v>374</v>
      </c>
      <c r="E127" s="38" t="s">
        <v>127</v>
      </c>
      <c r="F127" s="38">
        <v>76.2</v>
      </c>
      <c r="G127" s="38">
        <v>27.5</v>
      </c>
      <c r="H127" s="38" t="s">
        <v>375</v>
      </c>
      <c r="I127" s="38" t="s">
        <v>107</v>
      </c>
      <c r="J127" s="38">
        <v>2</v>
      </c>
    </row>
    <row r="128" spans="1:10" ht="38.25">
      <c r="A128" s="19">
        <v>117</v>
      </c>
      <c r="B128" s="37" t="s">
        <v>189</v>
      </c>
      <c r="C128" s="38" t="s">
        <v>103</v>
      </c>
      <c r="D128" s="38" t="s">
        <v>376</v>
      </c>
      <c r="E128" s="38" t="s">
        <v>115</v>
      </c>
      <c r="F128" s="38">
        <v>41</v>
      </c>
      <c r="G128" s="38">
        <v>24.4</v>
      </c>
      <c r="H128" s="38" t="s">
        <v>279</v>
      </c>
      <c r="I128" s="38" t="s">
        <v>107</v>
      </c>
      <c r="J128" s="38">
        <v>2</v>
      </c>
    </row>
    <row r="129" spans="1:10" ht="25.5">
      <c r="A129" s="19">
        <v>118</v>
      </c>
      <c r="B129" s="37" t="s">
        <v>377</v>
      </c>
      <c r="C129" s="38" t="s">
        <v>103</v>
      </c>
      <c r="D129" s="38" t="s">
        <v>378</v>
      </c>
      <c r="E129" s="38" t="s">
        <v>167</v>
      </c>
      <c r="F129" s="38">
        <v>50.4</v>
      </c>
      <c r="G129" s="38">
        <v>25</v>
      </c>
      <c r="H129" s="38" t="s">
        <v>379</v>
      </c>
      <c r="I129" s="38" t="s">
        <v>107</v>
      </c>
      <c r="J129" s="38">
        <v>2</v>
      </c>
    </row>
    <row r="130" spans="1:10" ht="25.5">
      <c r="A130" s="19">
        <v>119</v>
      </c>
      <c r="B130" s="37" t="s">
        <v>380</v>
      </c>
      <c r="C130" s="38" t="s">
        <v>103</v>
      </c>
      <c r="D130" s="38" t="s">
        <v>532</v>
      </c>
      <c r="E130" s="38" t="s">
        <v>167</v>
      </c>
      <c r="F130" s="38">
        <v>97.1</v>
      </c>
      <c r="G130" s="38">
        <v>15.9</v>
      </c>
      <c r="H130" s="38" t="s">
        <v>381</v>
      </c>
      <c r="I130" s="38" t="s">
        <v>107</v>
      </c>
      <c r="J130" s="38">
        <v>2</v>
      </c>
    </row>
    <row r="131" spans="1:10" ht="25.5">
      <c r="A131" s="19">
        <v>120</v>
      </c>
      <c r="B131" s="37" t="s">
        <v>503</v>
      </c>
      <c r="C131" s="38" t="s">
        <v>103</v>
      </c>
      <c r="D131" s="38" t="s">
        <v>382</v>
      </c>
      <c r="E131" s="38" t="s">
        <v>24</v>
      </c>
      <c r="F131" s="38">
        <v>33</v>
      </c>
      <c r="G131" s="38">
        <v>24</v>
      </c>
      <c r="H131" s="38" t="s">
        <v>467</v>
      </c>
      <c r="I131" s="38" t="s">
        <v>157</v>
      </c>
      <c r="J131" s="38">
        <v>1</v>
      </c>
    </row>
    <row r="132" spans="1:10" ht="25.5">
      <c r="A132" s="19">
        <v>121</v>
      </c>
      <c r="B132" s="37" t="s">
        <v>383</v>
      </c>
      <c r="C132" s="38" t="s">
        <v>103</v>
      </c>
      <c r="D132" s="38" t="s">
        <v>384</v>
      </c>
      <c r="E132" s="38" t="s">
        <v>26</v>
      </c>
      <c r="F132" s="38">
        <v>147</v>
      </c>
      <c r="G132" s="38">
        <v>25</v>
      </c>
      <c r="H132" s="38" t="s">
        <v>385</v>
      </c>
      <c r="I132" s="38" t="s">
        <v>157</v>
      </c>
      <c r="J132" s="38">
        <v>2</v>
      </c>
    </row>
    <row r="133" spans="1:10" ht="25.5">
      <c r="A133" s="19">
        <v>122</v>
      </c>
      <c r="B133" s="37" t="s">
        <v>380</v>
      </c>
      <c r="C133" s="38" t="s">
        <v>103</v>
      </c>
      <c r="D133" s="38" t="s">
        <v>450</v>
      </c>
      <c r="E133" s="38" t="s">
        <v>183</v>
      </c>
      <c r="F133" s="38">
        <v>37.6</v>
      </c>
      <c r="G133" s="38">
        <v>16.2</v>
      </c>
      <c r="H133" s="38" t="s">
        <v>381</v>
      </c>
      <c r="I133" s="38" t="s">
        <v>157</v>
      </c>
      <c r="J133" s="38">
        <v>2</v>
      </c>
    </row>
    <row r="134" spans="1:10" ht="25.5">
      <c r="A134" s="19">
        <v>123</v>
      </c>
      <c r="B134" s="37" t="s">
        <v>386</v>
      </c>
      <c r="C134" s="38" t="s">
        <v>103</v>
      </c>
      <c r="D134" s="38" t="s">
        <v>457</v>
      </c>
      <c r="E134" s="38" t="s">
        <v>26</v>
      </c>
      <c r="F134" s="38">
        <v>105.9</v>
      </c>
      <c r="G134" s="38">
        <v>23.6</v>
      </c>
      <c r="H134" s="38" t="s">
        <v>387</v>
      </c>
      <c r="I134" s="38" t="s">
        <v>157</v>
      </c>
      <c r="J134" s="38">
        <v>2</v>
      </c>
    </row>
    <row r="135" spans="1:10" ht="25.5">
      <c r="A135" s="19">
        <v>124</v>
      </c>
      <c r="B135" s="37" t="s">
        <v>388</v>
      </c>
      <c r="C135" s="38" t="s">
        <v>103</v>
      </c>
      <c r="D135" s="38" t="s">
        <v>389</v>
      </c>
      <c r="E135" s="38" t="s">
        <v>26</v>
      </c>
      <c r="F135" s="38">
        <v>148.1</v>
      </c>
      <c r="G135" s="38">
        <v>19.5</v>
      </c>
      <c r="H135" s="38" t="s">
        <v>390</v>
      </c>
      <c r="I135" s="38" t="s">
        <v>157</v>
      </c>
      <c r="J135" s="38">
        <v>2</v>
      </c>
    </row>
    <row r="136" spans="1:10" ht="25.5">
      <c r="A136" s="19">
        <v>125</v>
      </c>
      <c r="B136" s="37" t="s">
        <v>388</v>
      </c>
      <c r="C136" s="38" t="s">
        <v>103</v>
      </c>
      <c r="D136" s="38" t="s">
        <v>456</v>
      </c>
      <c r="E136" s="38" t="s">
        <v>26</v>
      </c>
      <c r="F136" s="38">
        <v>60.4</v>
      </c>
      <c r="G136" s="38">
        <v>18</v>
      </c>
      <c r="H136" s="38" t="s">
        <v>391</v>
      </c>
      <c r="I136" s="38" t="s">
        <v>107</v>
      </c>
      <c r="J136" s="38">
        <v>2</v>
      </c>
    </row>
    <row r="137" spans="1:10" ht="25.5">
      <c r="A137" s="19">
        <v>126</v>
      </c>
      <c r="B137" s="37" t="s">
        <v>123</v>
      </c>
      <c r="C137" s="38" t="s">
        <v>114</v>
      </c>
      <c r="D137" s="38" t="s">
        <v>392</v>
      </c>
      <c r="E137" s="38" t="s">
        <v>24</v>
      </c>
      <c r="F137" s="38">
        <v>39</v>
      </c>
      <c r="G137" s="38">
        <v>27.7</v>
      </c>
      <c r="H137" s="38" t="s">
        <v>125</v>
      </c>
      <c r="I137" s="38" t="s">
        <v>107</v>
      </c>
      <c r="J137" s="38">
        <v>1</v>
      </c>
    </row>
    <row r="138" spans="1:10" ht="25.5">
      <c r="A138" s="19">
        <v>127</v>
      </c>
      <c r="B138" s="37" t="s">
        <v>318</v>
      </c>
      <c r="C138" s="38" t="s">
        <v>103</v>
      </c>
      <c r="D138" s="38" t="s">
        <v>439</v>
      </c>
      <c r="E138" s="38" t="s">
        <v>26</v>
      </c>
      <c r="F138" s="38">
        <v>71.2</v>
      </c>
      <c r="G138" s="38">
        <v>20.5</v>
      </c>
      <c r="H138" s="38" t="s">
        <v>393</v>
      </c>
      <c r="I138" s="38" t="s">
        <v>107</v>
      </c>
      <c r="J138" s="38">
        <v>2</v>
      </c>
    </row>
    <row r="139" spans="1:10" ht="25.5">
      <c r="A139" s="19">
        <v>128</v>
      </c>
      <c r="B139" s="37" t="s">
        <v>113</v>
      </c>
      <c r="C139" s="38" t="s">
        <v>103</v>
      </c>
      <c r="D139" s="38" t="s">
        <v>394</v>
      </c>
      <c r="E139" s="38" t="s">
        <v>24</v>
      </c>
      <c r="F139" s="38">
        <v>144.2</v>
      </c>
      <c r="G139" s="38">
        <v>28</v>
      </c>
      <c r="H139" s="38" t="s">
        <v>395</v>
      </c>
      <c r="I139" s="38" t="s">
        <v>157</v>
      </c>
      <c r="J139" s="38">
        <v>2</v>
      </c>
    </row>
    <row r="140" ht="12.75">
      <c r="J140">
        <f>SUM(J12:J139)</f>
        <v>317</v>
      </c>
    </row>
  </sheetData>
  <mergeCells count="20">
    <mergeCell ref="J9:J10"/>
    <mergeCell ref="J5:J7"/>
    <mergeCell ref="E9:E10"/>
    <mergeCell ref="B5:B7"/>
    <mergeCell ref="C5:C7"/>
    <mergeCell ref="D5:D7"/>
    <mergeCell ref="F9:F10"/>
    <mergeCell ref="G9:G10"/>
    <mergeCell ref="I9:I10"/>
    <mergeCell ref="H9:H10"/>
    <mergeCell ref="B1:J3"/>
    <mergeCell ref="E5:E7"/>
    <mergeCell ref="F5:F7"/>
    <mergeCell ref="G5:G7"/>
    <mergeCell ref="I5:I7"/>
    <mergeCell ref="H5:H7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econ1</cp:lastModifiedBy>
  <cp:lastPrinted>2013-01-28T10:50:27Z</cp:lastPrinted>
  <dcterms:created xsi:type="dcterms:W3CDTF">2012-01-12T10:56:12Z</dcterms:created>
  <dcterms:modified xsi:type="dcterms:W3CDTF">2014-04-02T07:26:33Z</dcterms:modified>
  <cp:category/>
  <cp:version/>
  <cp:contentType/>
  <cp:contentStatus/>
</cp:coreProperties>
</file>