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T171" i="2" l="1"/>
  <c r="H159" i="2" l="1"/>
  <c r="B183" i="2" l="1"/>
  <c r="E159" i="2" l="1"/>
  <c r="F159" i="2"/>
  <c r="G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S158" i="2"/>
  <c r="T158" i="2"/>
  <c r="U158" i="2"/>
  <c r="V158" i="2"/>
  <c r="U168" i="2" l="1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<sst xmlns="http://schemas.openxmlformats.org/spreadsheetml/2006/main" count="265" uniqueCount="213">
  <si>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</si>
  <si>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</si>
  <si>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</si>
  <si>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</si>
  <si>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</si>
  <si>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</si>
  <si>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</si>
  <si>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</si>
  <si>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</si>
  <si>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</si>
  <si>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</si>
  <si>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</si>
  <si>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</si>
  <si>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</si>
  <si>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</si>
  <si>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</si>
  <si>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</si>
  <si>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</si>
  <si>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</si>
  <si>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</si>
  <si>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</si>
  <si>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</si>
  <si>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</si>
  <si>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</si>
  <si>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</si>
  <si>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</si>
  <si>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</si>
  <si>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</si>
  <si>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</si>
  <si>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</si>
  <si>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</si>
  <si>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</si>
  <si>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</si>
  <si>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</si>
  <si>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</si>
  <si>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</si>
  <si>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</si>
  <si>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</si>
  <si>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</si>
  <si>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</si>
  <si>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</si>
  <si>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</si>
  <si>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</si>
  <si>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</si>
  <si>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</si>
  <si>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</si>
  <si>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</si>
  <si>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</si>
  <si>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</si>
  <si>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</si>
  <si>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</si>
  <si>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</si>
  <si>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</si>
  <si>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</si>
  <si>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</si>
  <si>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</si>
  <si>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</si>
  <si>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</si>
  <si>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</si>
  <si>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</si>
  <si>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</si>
  <si>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</si>
  <si>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</si>
  <si>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</si>
  <si>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</si>
  <si>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</si>
  <si>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</si>
  <si>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</si>
  <si>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</si>
  <si>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</si>
  <si>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</si>
  <si>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</si>
  <si>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</si>
  <si>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</si>
  <si>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</si>
  <si>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</si>
  <si>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</si>
  <si>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</si>
  <si>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</si>
  <si>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</si>
  <si>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</si>
  <si>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</si>
  <si>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</si>
  <si>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</si>
  <si>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</si>
  <si>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</si>
  <si>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</si>
  <si>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</si>
  <si>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</si>
  <si>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</si>
  <si>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</si>
  <si>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</si>
  <si>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</si>
  <si>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</si>
  <si>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</si>
  <si>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</si>
  <si>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</si>
  <si>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</si>
  <si>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</si>
  <si>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</si>
  <si>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</si>
  <si>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</si>
  <si>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</si>
  <si>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</si>
  <si>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</si>
  <si>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</si>
  <si>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</si>
  <si>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</si>
  <si>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</si>
  <si>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</si>
  <si>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</si>
  <si>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</si>
  <si>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</si>
  <si>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</si>
  <si>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</si>
  <si>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</si>
  <si>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</si>
  <si>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</si>
  <si>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</si>
  <si>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</si>
  <si>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</si>
  <si>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</si>
  <si>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</si>
  <si>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</si>
  <si>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</si>
  <si>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</si>
  <si>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</si>
  <si>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</si>
  <si>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</si>
  <si>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</si>
  <si>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</si>
  <si>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</si>
  <si>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</si>
  <si>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</si>
  <si>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</si>
  <si>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</si>
  <si>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</si>
  <si>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</si>
  <si>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</si>
  <si>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</si>
  <si>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</si>
  <si>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</si>
  <si>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</si>
  <si>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</si>
  <si>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</si>
  <si>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</si>
  <si>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</si>
  <si>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</si>
  <si>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</si>
  <si>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</si>
  <si>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</si>
  <si>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</si>
  <si>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</si>
  <si>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</si>
  <si>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</si>
  <si>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</si>
  <si>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</si>
  <si>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</si>
  <si>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</si>
  <si>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</si>
  <si>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</si>
  <si>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</si>
  <si>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</si>
  <si>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</si>
  <si>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</si>
  <si>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</si>
  <si>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</si>
  <si>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</si>
  <si>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</si>
  <si>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</si>
  <si>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</si>
  <si>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</si>
  <si>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</si>
  <si>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</si>
  <si>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</si>
  <si>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</si>
  <si>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</si>
  <si>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</si>
  <si>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</si>
  <si>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</si>
  <si>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</si>
  <si>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</si>
  <si>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</si>
  <si>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</si>
  <si>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</si>
  <si>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</si>
  <si>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</si>
  <si>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</si>
  <si>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</si>
  <si>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</si>
  <si>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</si>
  <si>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</si>
  <si>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</si>
  <si>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</si>
  <si>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</si>
  <si>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</si>
  <si>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</si>
  <si>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</si>
  <si>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</si>
  <si>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</si>
  <si>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</si>
  <si>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</si>
  <si>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</si>
  <si>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</si>
  <si>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</si>
  <si>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</si>
  <si>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</si>
  <si>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</si>
  <si>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</si>
  <si>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</si>
  <si>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</si>
  <si>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</si>
  <si>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16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</si>
</sst>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25" activePane="bottomRight" state="frozen"/>
      <selection activeCell="A2" sqref="A2"/>
      <selection pane="topRight" activeCell="F2" sqref="F2"/>
      <selection pane="bottomLeft" activeCell="A7" sqref="A7"/>
      <selection pane="bottomRight" activeCell="H122" sqref="H122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0" t="s">
        <v>212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1" t="s">
        <v>0</v>
      </c>
      <c r="B4" s="134" t="s">
        <v>190</v>
      </c>
      <c r="C4" s="137" t="s">
        <v>191</v>
      </c>
      <c r="D4" s="137" t="s">
        <v>192</v>
      </c>
      <c r="E4" s="137" t="s">
        <v>202</v>
      </c>
      <c r="F4" s="140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s="2" customFormat="1" ht="153" customHeight="1" x14ac:dyDescent="0.3">
      <c r="A5" s="132"/>
      <c r="B5" s="135"/>
      <c r="C5" s="138"/>
      <c r="D5" s="138"/>
      <c r="E5" s="138"/>
      <c r="F5" s="128" t="s">
        <v>4</v>
      </c>
      <c r="G5" s="128" t="s">
        <v>5</v>
      </c>
      <c r="H5" s="128" t="s">
        <v>6</v>
      </c>
      <c r="I5" s="128" t="s">
        <v>7</v>
      </c>
      <c r="J5" s="128" t="s">
        <v>8</v>
      </c>
      <c r="K5" s="128" t="s">
        <v>9</v>
      </c>
      <c r="L5" s="128" t="s">
        <v>10</v>
      </c>
      <c r="M5" s="128" t="s">
        <v>11</v>
      </c>
      <c r="N5" s="128" t="s">
        <v>12</v>
      </c>
      <c r="O5" s="128" t="s">
        <v>13</v>
      </c>
      <c r="P5" s="128" t="s">
        <v>14</v>
      </c>
      <c r="Q5" s="128" t="s">
        <v>15</v>
      </c>
      <c r="R5" s="128" t="s">
        <v>16</v>
      </c>
      <c r="S5" s="128" t="s">
        <v>17</v>
      </c>
      <c r="T5" s="128" t="s">
        <v>18</v>
      </c>
      <c r="U5" s="128" t="s">
        <v>19</v>
      </c>
      <c r="V5" s="128" t="s">
        <v>20</v>
      </c>
      <c r="W5" s="128" t="s">
        <v>21</v>
      </c>
      <c r="X5" s="128" t="s">
        <v>22</v>
      </c>
      <c r="Y5" s="128" t="s">
        <v>23</v>
      </c>
      <c r="Z5" s="128" t="s">
        <v>24</v>
      </c>
    </row>
    <row r="6" spans="1:27" s="2" customFormat="1" ht="10.8" customHeight="1" thickBot="1" x14ac:dyDescent="0.35">
      <c r="A6" s="133"/>
      <c r="B6" s="136"/>
      <c r="C6" s="139"/>
      <c r="D6" s="139"/>
      <c r="E6" s="13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5720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265599</v>
      </c>
      <c r="D105" s="118">
        <f t="shared" si="15"/>
        <v>0.98233201171701634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262542</v>
      </c>
      <c r="C106" s="105">
        <f t="shared" ref="C106:C153" si="24">SUM(F106:Z106)</f>
        <v>265025</v>
      </c>
      <c r="D106" s="106">
        <f t="shared" si="15"/>
        <v>1.0094575344135415</v>
      </c>
      <c r="E106" s="107"/>
      <c r="F106" s="108">
        <v>11522</v>
      </c>
      <c r="G106" s="108">
        <v>6724</v>
      </c>
      <c r="H106" s="108">
        <v>17162</v>
      </c>
      <c r="I106" s="108">
        <v>15682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12796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0.97102553481078202</v>
      </c>
      <c r="C107" s="9">
        <f>C106/C105</f>
        <v>0.99783884728481653</v>
      </c>
      <c r="D107" s="118">
        <f t="shared" si="15"/>
        <v>1.0276133958508717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0.9785959438377535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0.99525550283892039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7834</v>
      </c>
      <c r="C108" s="27">
        <f t="shared" si="24"/>
        <v>574</v>
      </c>
      <c r="D108" s="15">
        <f t="shared" si="15"/>
        <v>7.3270359969364304E-2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343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61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126671</v>
      </c>
      <c r="D109" s="16">
        <f t="shared" si="15"/>
        <v>0.99527001013569261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5621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262542</v>
      </c>
      <c r="C115" s="105">
        <f t="shared" si="24"/>
        <v>264946</v>
      </c>
      <c r="D115" s="106">
        <f t="shared" ref="D115:D177" si="28">C115/B115</f>
        <v>1.009156630177267</v>
      </c>
      <c r="E115" s="107"/>
      <c r="F115" s="108">
        <v>11522</v>
      </c>
      <c r="G115" s="108">
        <v>6724</v>
      </c>
      <c r="H115" s="108">
        <v>17137</v>
      </c>
      <c r="I115" s="108">
        <v>15682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12796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0.97102553481078202</v>
      </c>
      <c r="C116" s="9">
        <f>C115/C105</f>
        <v>0.99754140640589761</v>
      </c>
      <c r="D116" s="15">
        <f t="shared" si="28"/>
        <v>1.0273070796230734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0.9785959438377535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0.99525550283892039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126533</v>
      </c>
      <c r="D117" s="16">
        <f t="shared" si="28"/>
        <v>0.99418572674487127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5621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624134</v>
      </c>
      <c r="C123" s="105">
        <f>SUM(F123:Z123)</f>
        <v>732586</v>
      </c>
      <c r="D123" s="106">
        <f t="shared" si="28"/>
        <v>1.1737639673531646</v>
      </c>
      <c r="E123" s="107"/>
      <c r="F123" s="108">
        <v>33529</v>
      </c>
      <c r="G123" s="108">
        <v>16129</v>
      </c>
      <c r="H123" s="108">
        <v>48062</v>
      </c>
      <c r="I123" s="108">
        <v>54012</v>
      </c>
      <c r="J123" s="108">
        <v>24978</v>
      </c>
      <c r="K123" s="108">
        <v>54500</v>
      </c>
      <c r="L123" s="108">
        <v>31456</v>
      </c>
      <c r="M123" s="108">
        <v>37997</v>
      </c>
      <c r="N123" s="108">
        <v>38574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52732</v>
      </c>
      <c r="U123" s="108">
        <v>31893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1.0486122311827957</v>
      </c>
      <c r="C124" s="9">
        <f>C123/C122</f>
        <v>1.1477142409525301</v>
      </c>
      <c r="D124" s="16">
        <f t="shared" si="28"/>
        <v>1.0945077759182258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1.0948063781321185</v>
      </c>
      <c r="I124" s="30">
        <f t="shared" si="30"/>
        <v>1.1443220338983051</v>
      </c>
      <c r="J124" s="30">
        <f t="shared" si="30"/>
        <v>1.6991836734693877</v>
      </c>
      <c r="K124" s="30">
        <f t="shared" si="30"/>
        <v>1.3490099009900991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1.2605882352941176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1.0063358778625955</v>
      </c>
      <c r="U124" s="30">
        <f t="shared" si="30"/>
        <v>0.93802941176470589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346854</v>
      </c>
      <c r="D125" s="16">
        <f t="shared" si="28"/>
        <v>1.1034778957013056</v>
      </c>
      <c r="E125" s="99"/>
      <c r="F125" s="31">
        <v>18480</v>
      </c>
      <c r="G125" s="31">
        <v>7870</v>
      </c>
      <c r="H125" s="31">
        <v>23519</v>
      </c>
      <c r="I125" s="31">
        <v>17920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26757</v>
      </c>
      <c r="U125" s="31">
        <v>12977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302273</v>
      </c>
      <c r="D127" s="16">
        <f t="shared" si="28"/>
        <v>1.3377515976561809</v>
      </c>
      <c r="E127" s="99"/>
      <c r="F127" s="31">
        <v>6086</v>
      </c>
      <c r="G127" s="31">
        <v>6500</v>
      </c>
      <c r="H127" s="31">
        <v>18951</v>
      </c>
      <c r="I127" s="31">
        <v>32786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20913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21824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23.77272969658188</v>
      </c>
      <c r="C130" s="110">
        <f>C123/C115*10</f>
        <v>27.650389135899388</v>
      </c>
      <c r="D130" s="106">
        <f t="shared" si="28"/>
        <v>1.1631137647552123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28.045748964229446</v>
      </c>
      <c r="I130" s="111">
        <f>I123/I115*10</f>
        <v>34.442035454661394</v>
      </c>
      <c r="J130" s="111">
        <f t="shared" ref="J130:Z130" si="31">J123/J115*10</f>
        <v>32.527672874072145</v>
      </c>
      <c r="K130" s="111">
        <f t="shared" si="31"/>
        <v>28.605920638253203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28.20355341083571</v>
      </c>
      <c r="O130" s="111">
        <f>O123/O115*10</f>
        <v>22.296925195043599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28.250294653380479</v>
      </c>
      <c r="U130" s="111">
        <f t="shared" si="31"/>
        <v>24.924195060956549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27.412137545146326</v>
      </c>
      <c r="D131" s="16">
        <f t="shared" si="28"/>
        <v>1.1099313398053652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33.90087022323118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26.917982679572084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26.775743020114078</v>
      </c>
      <c r="U131" s="50">
        <f t="shared" si="33"/>
        <v>23.086639388009253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28.428888512687394</v>
      </c>
      <c r="D133" s="16">
        <f t="shared" si="28"/>
        <v>1.2117216731436253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35.695155144256944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29.538135593220339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30.725045755314653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949</v>
      </c>
      <c r="C136" s="27">
        <f t="shared" si="24"/>
        <v>287</v>
      </c>
      <c r="D136" s="15">
        <f t="shared" si="28"/>
        <v>0.30242360379346683</v>
      </c>
      <c r="E136" s="99"/>
      <c r="F136" s="37"/>
      <c r="G136" s="36"/>
      <c r="H136" s="54"/>
      <c r="I136" s="36">
        <v>287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3399</v>
      </c>
      <c r="C137" s="27">
        <f t="shared" si="24"/>
        <v>1450</v>
      </c>
      <c r="D137" s="15">
        <f t="shared" si="28"/>
        <v>0.42659605766401881</v>
      </c>
      <c r="E137" s="99"/>
      <c r="F137" s="37"/>
      <c r="G137" s="36"/>
      <c r="H137" s="36"/>
      <c r="I137" s="36">
        <v>1450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35.816649104320334</v>
      </c>
      <c r="C138" s="54">
        <f t="shared" si="37"/>
        <v>50.522648083623693</v>
      </c>
      <c r="D138" s="15">
        <f t="shared" si="28"/>
        <v>1.4105911453768429</v>
      </c>
      <c r="E138" s="54" t="e">
        <f t="shared" si="37"/>
        <v>#DIV/0!</v>
      </c>
      <c r="F138" s="54"/>
      <c r="G138" s="54"/>
      <c r="H138" s="54"/>
      <c r="I138" s="54">
        <f>I137/I136*10</f>
        <v>50.522648083623693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3362.5</v>
      </c>
      <c r="D139" s="16">
        <f t="shared" si="28"/>
        <v>3.3726178535606821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175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829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6406.7</v>
      </c>
      <c r="D144" s="15">
        <f t="shared" si="28"/>
        <v>0.80093761720215029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7721</v>
      </c>
      <c r="C145" s="27">
        <f t="shared" si="24"/>
        <v>6032.8</v>
      </c>
      <c r="D145" s="15">
        <f t="shared" si="28"/>
        <v>0.78134956611837847</v>
      </c>
      <c r="E145" s="99"/>
      <c r="F145" s="26">
        <v>108</v>
      </c>
      <c r="G145" s="26">
        <v>267</v>
      </c>
      <c r="H145" s="26">
        <v>952</v>
      </c>
      <c r="I145" s="26">
        <v>363</v>
      </c>
      <c r="J145" s="26">
        <v>58</v>
      </c>
      <c r="K145" s="26">
        <v>56.8</v>
      </c>
      <c r="L145" s="26">
        <v>640</v>
      </c>
      <c r="M145" s="26">
        <v>894</v>
      </c>
      <c r="N145" s="26">
        <v>314</v>
      </c>
      <c r="O145" s="26">
        <v>11</v>
      </c>
      <c r="P145" s="120">
        <v>150</v>
      </c>
      <c r="Q145" s="26">
        <v>286</v>
      </c>
      <c r="R145" s="26">
        <v>60</v>
      </c>
      <c r="S145" s="26">
        <v>599</v>
      </c>
      <c r="T145" s="26">
        <v>196</v>
      </c>
      <c r="U145" s="120">
        <v>47</v>
      </c>
      <c r="V145" s="26">
        <v>157</v>
      </c>
      <c r="W145" s="26">
        <v>7</v>
      </c>
      <c r="X145" s="26">
        <v>316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0.96524565570696341</v>
      </c>
      <c r="C146" s="9">
        <f>C145/C144</f>
        <v>0.94163922144005496</v>
      </c>
      <c r="D146" s="15">
        <f t="shared" si="28"/>
        <v>0.97554359957246461</v>
      </c>
      <c r="E146" s="99"/>
      <c r="F146" s="35">
        <f t="shared" ref="F146:Z146" si="40">F145/F144</f>
        <v>1</v>
      </c>
      <c r="G146" s="35">
        <f t="shared" si="40"/>
        <v>0.82919254658385089</v>
      </c>
      <c r="H146" s="35">
        <f t="shared" si="40"/>
        <v>0.94915254237288138</v>
      </c>
      <c r="I146" s="35">
        <f t="shared" si="40"/>
        <v>0.89408866995073888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0.91880781089414187</v>
      </c>
      <c r="N146" s="35">
        <f t="shared" si="40"/>
        <v>1</v>
      </c>
      <c r="O146" s="35">
        <f t="shared" si="40"/>
        <v>1</v>
      </c>
      <c r="P146" s="35">
        <f t="shared" si="40"/>
        <v>0.8571428571428571</v>
      </c>
      <c r="Q146" s="35">
        <f t="shared" si="40"/>
        <v>0.96621621621621623</v>
      </c>
      <c r="R146" s="35">
        <f t="shared" si="40"/>
        <v>1</v>
      </c>
      <c r="S146" s="35">
        <f t="shared" si="40"/>
        <v>0.91310975609756095</v>
      </c>
      <c r="T146" s="35">
        <f t="shared" si="40"/>
        <v>1</v>
      </c>
      <c r="U146" s="35">
        <f t="shared" si="40"/>
        <v>0.73783359497645207</v>
      </c>
      <c r="V146" s="35">
        <f t="shared" si="40"/>
        <v>1</v>
      </c>
      <c r="W146" s="35">
        <f t="shared" si="40"/>
        <v>1</v>
      </c>
      <c r="X146" s="35">
        <f t="shared" si="40"/>
        <v>0.89518413597733715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143292</v>
      </c>
      <c r="C148" s="27">
        <f t="shared" si="24"/>
        <v>160725</v>
      </c>
      <c r="D148" s="15">
        <f t="shared" si="28"/>
        <v>1.1216606649359351</v>
      </c>
      <c r="E148" s="99"/>
      <c r="F148" s="26">
        <v>2164</v>
      </c>
      <c r="G148" s="26">
        <v>5632</v>
      </c>
      <c r="H148" s="26">
        <v>21827</v>
      </c>
      <c r="I148" s="26">
        <v>11134</v>
      </c>
      <c r="J148" s="26">
        <v>1454</v>
      </c>
      <c r="K148" s="26">
        <v>2092</v>
      </c>
      <c r="L148" s="26">
        <v>20253</v>
      </c>
      <c r="M148" s="26">
        <v>27538</v>
      </c>
      <c r="N148" s="26">
        <v>8605</v>
      </c>
      <c r="O148" s="26">
        <v>310</v>
      </c>
      <c r="P148" s="26">
        <v>3470</v>
      </c>
      <c r="Q148" s="26">
        <v>7915</v>
      </c>
      <c r="R148" s="26">
        <v>1772</v>
      </c>
      <c r="S148" s="26">
        <v>14104</v>
      </c>
      <c r="T148" s="26">
        <v>5739</v>
      </c>
      <c r="U148" s="26">
        <v>1115</v>
      </c>
      <c r="V148" s="120">
        <v>3171</v>
      </c>
      <c r="W148" s="26">
        <v>200</v>
      </c>
      <c r="X148" s="26">
        <v>7890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0.89557500000000001</v>
      </c>
      <c r="C149" s="9">
        <f>C148/C147</f>
        <v>0.94544117647058823</v>
      </c>
      <c r="D149" s="15">
        <f>C149/B149</f>
        <v>1.0556806258220566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1.1136224489795918</v>
      </c>
      <c r="I149" s="29">
        <f t="shared" si="41"/>
        <v>0.90520325203252028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1.1240000000000001</v>
      </c>
      <c r="N149" s="29">
        <f t="shared" si="41"/>
        <v>0.91542553191489362</v>
      </c>
      <c r="O149" s="29">
        <f t="shared" si="41"/>
        <v>1.0333333333333334</v>
      </c>
      <c r="P149" s="29">
        <f t="shared" si="41"/>
        <v>0.55967741935483872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1.006842105263158</v>
      </c>
      <c r="U149" s="29">
        <f t="shared" si="41"/>
        <v>0.69687500000000002</v>
      </c>
      <c r="V149" s="29">
        <f t="shared" si="41"/>
        <v>2.1139999999999999</v>
      </c>
      <c r="W149" s="29">
        <f t="shared" si="41"/>
        <v>1</v>
      </c>
      <c r="X149" s="29">
        <f t="shared" si="41"/>
        <v>1.1954545454545455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185.58735915036914</v>
      </c>
      <c r="C150" s="49">
        <f>C148/C145*10</f>
        <v>266.41857843787295</v>
      </c>
      <c r="D150" s="15">
        <f>C150/B150</f>
        <v>1.4355426989076967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210.93632958801496</v>
      </c>
      <c r="H150" s="49">
        <f t="shared" si="42"/>
        <v>229.2752100840336</v>
      </c>
      <c r="I150" s="49">
        <f t="shared" si="42"/>
        <v>306.72176308539946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308.03131991051453</v>
      </c>
      <c r="N150" s="49">
        <f t="shared" si="42"/>
        <v>274.04458598726114</v>
      </c>
      <c r="O150" s="49">
        <f t="shared" si="42"/>
        <v>281.81818181818181</v>
      </c>
      <c r="P150" s="49">
        <f t="shared" si="42"/>
        <v>231.33333333333331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235.4590984974958</v>
      </c>
      <c r="T150" s="49">
        <f t="shared" si="42"/>
        <v>292.80612244897958</v>
      </c>
      <c r="U150" s="49">
        <f t="shared" si="42"/>
        <v>237.2340425531915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249.68354430379748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980.09</v>
      </c>
      <c r="D151" s="15">
        <f t="shared" si="28"/>
        <v>1.0273480083857442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978.59</v>
      </c>
      <c r="D153" s="15">
        <f t="shared" si="28"/>
        <v>1.0257756813417191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637</v>
      </c>
      <c r="C154" s="27">
        <f>SUM(F154:Z154)</f>
        <v>617.43999999999994</v>
      </c>
      <c r="D154" s="15">
        <f t="shared" si="28"/>
        <v>0.96929356357927776</v>
      </c>
      <c r="E154" s="99"/>
      <c r="F154" s="26">
        <v>17.489999999999998</v>
      </c>
      <c r="G154" s="26">
        <v>45</v>
      </c>
      <c r="H154" s="26">
        <v>85.1</v>
      </c>
      <c r="I154" s="26">
        <v>6</v>
      </c>
      <c r="J154" s="26">
        <v>12.95</v>
      </c>
      <c r="K154" s="26">
        <v>7.5</v>
      </c>
      <c r="L154" s="26">
        <v>56</v>
      </c>
      <c r="M154" s="26">
        <v>86</v>
      </c>
      <c r="N154" s="26">
        <v>22</v>
      </c>
      <c r="O154" s="26">
        <v>14</v>
      </c>
      <c r="P154" s="26">
        <v>13.8</v>
      </c>
      <c r="Q154" s="26">
        <v>70.5</v>
      </c>
      <c r="R154" s="26"/>
      <c r="S154" s="26">
        <v>21</v>
      </c>
      <c r="T154" s="26">
        <v>31</v>
      </c>
      <c r="U154" s="26">
        <v>7</v>
      </c>
      <c r="V154" s="26">
        <v>4</v>
      </c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0.66771488469601681</v>
      </c>
      <c r="C155" s="33">
        <f>C154/C153</f>
        <v>0.63094860973441369</v>
      </c>
      <c r="D155" s="15">
        <f t="shared" si="28"/>
        <v>0.94493716434321917</v>
      </c>
      <c r="E155" s="99"/>
      <c r="F155" s="29">
        <f>F154/F153</f>
        <v>1</v>
      </c>
      <c r="G155" s="29">
        <f t="shared" ref="G155:Z155" si="44">G154/G153</f>
        <v>0.30612244897959184</v>
      </c>
      <c r="H155" s="29">
        <f t="shared" si="44"/>
        <v>1</v>
      </c>
      <c r="I155" s="29">
        <f t="shared" si="44"/>
        <v>0.54545454545454541</v>
      </c>
      <c r="J155" s="29">
        <f t="shared" si="44"/>
        <v>0.99615384615384606</v>
      </c>
      <c r="K155" s="29">
        <f t="shared" si="44"/>
        <v>1</v>
      </c>
      <c r="L155" s="29">
        <f t="shared" si="44"/>
        <v>0.5436893203883495</v>
      </c>
      <c r="M155" s="29">
        <f t="shared" si="44"/>
        <v>0.69918699186991873</v>
      </c>
      <c r="N155" s="29">
        <f t="shared" si="44"/>
        <v>0.5641025641025641</v>
      </c>
      <c r="O155" s="29">
        <f t="shared" si="44"/>
        <v>1</v>
      </c>
      <c r="P155" s="29">
        <f t="shared" si="44"/>
        <v>0.76666666666666672</v>
      </c>
      <c r="Q155" s="29">
        <f t="shared" si="44"/>
        <v>0.6884765625</v>
      </c>
      <c r="R155" s="29"/>
      <c r="S155" s="29">
        <f t="shared" si="44"/>
        <v>0.72413793103448276</v>
      </c>
      <c r="T155" s="29">
        <f t="shared" si="44"/>
        <v>0.46969696969696972</v>
      </c>
      <c r="U155" s="29">
        <f t="shared" si="44"/>
        <v>0.31818181818181818</v>
      </c>
      <c r="V155" s="29">
        <f t="shared" si="44"/>
        <v>0.4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12852</v>
      </c>
      <c r="C157" s="27">
        <f>SUM(F157:Z157)</f>
        <v>21404</v>
      </c>
      <c r="D157" s="15">
        <f t="shared" si="28"/>
        <v>1.6654217242452536</v>
      </c>
      <c r="E157" s="99"/>
      <c r="F157" s="26">
        <v>385</v>
      </c>
      <c r="G157" s="26">
        <v>1575</v>
      </c>
      <c r="H157" s="26">
        <v>2127</v>
      </c>
      <c r="I157" s="26">
        <v>293</v>
      </c>
      <c r="J157" s="26">
        <v>265.5</v>
      </c>
      <c r="K157" s="26">
        <v>185</v>
      </c>
      <c r="L157" s="26">
        <v>3430</v>
      </c>
      <c r="M157" s="26">
        <v>5500</v>
      </c>
      <c r="N157" s="26">
        <v>610</v>
      </c>
      <c r="O157" s="26">
        <v>150</v>
      </c>
      <c r="P157" s="26">
        <v>542</v>
      </c>
      <c r="Q157" s="26">
        <v>1723</v>
      </c>
      <c r="R157" s="26"/>
      <c r="S157" s="26">
        <v>630</v>
      </c>
      <c r="T157" s="26">
        <v>810.5</v>
      </c>
      <c r="U157" s="26">
        <v>228</v>
      </c>
      <c r="V157" s="26">
        <v>180</v>
      </c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0.58418181818181814</v>
      </c>
      <c r="C158" s="30">
        <f>C157/C156</f>
        <v>0.7891748396135978</v>
      </c>
      <c r="D158" s="30">
        <f t="shared" ref="D158:V158" si="45">D157/D156</f>
        <v>1.350906199151817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0.30166634744301857</v>
      </c>
      <c r="H158" s="30">
        <f t="shared" si="45"/>
        <v>1.9336363636363636</v>
      </c>
      <c r="I158" s="30">
        <f t="shared" si="45"/>
        <v>0.71638141809290956</v>
      </c>
      <c r="J158" s="30">
        <f t="shared" si="45"/>
        <v>1.937956204379562</v>
      </c>
      <c r="K158" s="30">
        <f t="shared" si="45"/>
        <v>0.74</v>
      </c>
      <c r="L158" s="30">
        <f t="shared" si="45"/>
        <v>0.67934244404832644</v>
      </c>
      <c r="M158" s="30">
        <f t="shared" si="45"/>
        <v>1.631079478054567</v>
      </c>
      <c r="N158" s="30">
        <f t="shared" si="45"/>
        <v>0.58823529411764708</v>
      </c>
      <c r="O158" s="30">
        <f t="shared" si="45"/>
        <v>37.5</v>
      </c>
      <c r="P158" s="30">
        <f t="shared" si="45"/>
        <v>0.75804195804195806</v>
      </c>
      <c r="Q158" s="30">
        <f t="shared" si="45"/>
        <v>0.81504257332071905</v>
      </c>
      <c r="R158" s="30"/>
      <c r="S158" s="30">
        <f t="shared" si="45"/>
        <v>1.044776119402985</v>
      </c>
      <c r="T158" s="30">
        <f t="shared" si="45"/>
        <v>0.40996459281740011</v>
      </c>
      <c r="U158" s="30">
        <f t="shared" si="45"/>
        <v>0.33677991137370755</v>
      </c>
      <c r="V158" s="30">
        <f t="shared" si="45"/>
        <v>0.91370558375634514</v>
      </c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201.75824175824175</v>
      </c>
      <c r="C159" s="56">
        <f>C157/C154*10</f>
        <v>346.65716506867068</v>
      </c>
      <c r="D159" s="15">
        <f t="shared" si="28"/>
        <v>1.7181809379765269</v>
      </c>
      <c r="E159" s="56" t="e">
        <f t="shared" ref="E159:Z159" si="47">E157/E154*10</f>
        <v>#DIV/0!</v>
      </c>
      <c r="F159" s="56">
        <f t="shared" si="47"/>
        <v>220.12578616352204</v>
      </c>
      <c r="G159" s="56">
        <f t="shared" si="47"/>
        <v>350</v>
      </c>
      <c r="H159" s="56">
        <f t="shared" si="47"/>
        <v>249.94124559341952</v>
      </c>
      <c r="I159" s="56">
        <f t="shared" si="47"/>
        <v>488.33333333333337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612.5</v>
      </c>
      <c r="M159" s="56">
        <f t="shared" si="47"/>
        <v>639.53488372093022</v>
      </c>
      <c r="N159" s="56">
        <f t="shared" si="47"/>
        <v>277.27272727272725</v>
      </c>
      <c r="O159" s="56">
        <f t="shared" si="47"/>
        <v>107.14285714285714</v>
      </c>
      <c r="P159" s="56">
        <f t="shared" si="47"/>
        <v>392.75362318840575</v>
      </c>
      <c r="Q159" s="56">
        <f t="shared" si="47"/>
        <v>244.39716312056737</v>
      </c>
      <c r="R159" s="56"/>
      <c r="S159" s="56">
        <f t="shared" si="47"/>
        <v>300</v>
      </c>
      <c r="T159" s="56">
        <f t="shared" si="47"/>
        <v>261.45161290322579</v>
      </c>
      <c r="U159" s="56">
        <f t="shared" si="47"/>
        <v>325.71428571428567</v>
      </c>
      <c r="V159" s="56"/>
      <c r="W159" s="56">
        <f t="shared" si="47"/>
        <v>104</v>
      </c>
      <c r="X159" s="56">
        <f t="shared" si="47"/>
        <v>351.21951219512198</v>
      </c>
      <c r="Y159" s="56">
        <f t="shared" si="47"/>
        <v>180.64516129032259</v>
      </c>
      <c r="Z159" s="56">
        <f t="shared" si="47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83</v>
      </c>
      <c r="D166" s="15">
        <f t="shared" si="28"/>
        <v>0.59285714285714286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100</v>
      </c>
      <c r="D167" s="15">
        <f t="shared" si="28"/>
        <v>0.94339622641509435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12.048192771084338</v>
      </c>
      <c r="D168" s="15">
        <f t="shared" si="28"/>
        <v>1.5912707433507616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>
        <f>U167/U166*10</f>
        <v>16.666666666666668</v>
      </c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9470</v>
      </c>
      <c r="D169" s="15">
        <f t="shared" si="28"/>
        <v>1.3455527138391588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342</v>
      </c>
      <c r="R169" s="36">
        <v>1713</v>
      </c>
      <c r="S169" s="36"/>
      <c r="T169" s="36">
        <v>385</v>
      </c>
      <c r="U169" s="36">
        <v>361</v>
      </c>
      <c r="V169" s="36"/>
      <c r="W169" s="36">
        <v>450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7794</v>
      </c>
      <c r="D170" s="15">
        <f t="shared" si="28"/>
        <v>1.1603394372487719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/>
      <c r="M170" s="37">
        <v>147</v>
      </c>
      <c r="N170" s="37"/>
      <c r="O170" s="35"/>
      <c r="P170" s="35"/>
      <c r="Q170" s="37">
        <v>399</v>
      </c>
      <c r="R170" s="37">
        <v>1199</v>
      </c>
      <c r="S170" s="37"/>
      <c r="T170" s="37">
        <v>425</v>
      </c>
      <c r="U170" s="37">
        <v>401</v>
      </c>
      <c r="V170" s="37"/>
      <c r="W170" s="37">
        <v>450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8.2302006335797255</v>
      </c>
      <c r="D171" s="49">
        <f t="shared" ref="D171:W171" si="48">D170/D169*10</f>
        <v>8.6235152685922465</v>
      </c>
      <c r="E171" s="49" t="e">
        <f t="shared" si="48"/>
        <v>#DIV/0!</v>
      </c>
      <c r="F171" s="49">
        <f t="shared" si="48"/>
        <v>8.8984018264840188</v>
      </c>
      <c r="G171" s="49"/>
      <c r="H171" s="49"/>
      <c r="I171" s="49"/>
      <c r="J171" s="49"/>
      <c r="K171" s="49">
        <f t="shared" si="48"/>
        <v>6.9993642720915448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11.666666666666668</v>
      </c>
      <c r="R171" s="49">
        <f t="shared" si="48"/>
        <v>6.999416228838296</v>
      </c>
      <c r="S171" s="49"/>
      <c r="T171" s="49">
        <f t="shared" si="48"/>
        <v>11.038961038961039</v>
      </c>
      <c r="U171" s="49">
        <f t="shared" si="48"/>
        <v>11.10803324099723</v>
      </c>
      <c r="V171" s="49"/>
      <c r="W171" s="49">
        <f t="shared" si="48"/>
        <v>10</v>
      </c>
      <c r="X171" s="49">
        <f t="shared" ref="X171:Y171" si="49">X170/X169*10</f>
        <v>7.5546719681908545</v>
      </c>
      <c r="Y171" s="49">
        <f t="shared" si="49"/>
        <v>3.6708860759493671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8277</v>
      </c>
      <c r="D172" s="15">
        <f t="shared" si="28"/>
        <v>1.8923182441700961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3946</v>
      </c>
      <c r="C173" s="27">
        <f>SUM(F173:Z173)</f>
        <v>7073.9</v>
      </c>
      <c r="D173" s="15">
        <f t="shared" si="28"/>
        <v>1.7926761277242778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9.0214906264288981</v>
      </c>
      <c r="C174" s="49">
        <f>C173/C172*10</f>
        <v>8.5464540292376459</v>
      </c>
      <c r="D174" s="15">
        <f t="shared" si="28"/>
        <v>0.9473438906205135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116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399</v>
      </c>
      <c r="C178" s="27">
        <f>SUM(F178:Z178)</f>
        <v>807</v>
      </c>
      <c r="D178" s="15">
        <f t="shared" ref="D178:D179" si="51">C178/B178</f>
        <v>2.0225563909774436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9068</v>
      </c>
      <c r="C179" s="27">
        <f>SUM(F179:Z179)</f>
        <v>22024</v>
      </c>
      <c r="D179" s="15">
        <f t="shared" si="51"/>
        <v>2.4287604764005293</v>
      </c>
      <c r="E179" s="99"/>
      <c r="F179" s="36"/>
      <c r="G179" s="36"/>
      <c r="H179" s="36">
        <v>9000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227.26817042606515</v>
      </c>
      <c r="C180" s="56">
        <f>C179/C178*10</f>
        <v>272.91201982651796</v>
      </c>
      <c r="D180" s="56">
        <f t="shared" ref="D180:H180" si="52">D179/D178*10</f>
        <v>12.008369641682915</v>
      </c>
      <c r="E180" s="56" t="e">
        <f t="shared" si="52"/>
        <v>#DIV/0!</v>
      </c>
      <c r="F180" s="56"/>
      <c r="G180" s="56"/>
      <c r="H180" s="56">
        <f t="shared" si="52"/>
        <v>225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1705</v>
      </c>
      <c r="C181" s="27">
        <f>SUM(F181:Z181)</f>
        <v>785</v>
      </c>
      <c r="D181" s="15"/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>
        <v>785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1735</v>
      </c>
      <c r="C182" s="27">
        <f>SUM(F182:Z182)</f>
        <v>1727</v>
      </c>
      <c r="D182" s="15"/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>
        <v>1727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10.175953079178885</v>
      </c>
      <c r="C183" s="56">
        <f>C182/C181*10</f>
        <v>22</v>
      </c>
      <c r="D183" s="15"/>
      <c r="E183" s="99"/>
      <c r="F183" s="56"/>
      <c r="G183" s="56"/>
      <c r="H183" s="54"/>
      <c r="I183" s="56"/>
      <c r="J183" s="56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22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8263</v>
      </c>
      <c r="C184" s="27">
        <f>SUM(F184:Z184)</f>
        <v>10039</v>
      </c>
      <c r="D184" s="15">
        <f t="shared" ref="D184:D186" si="53">C184/B184</f>
        <v>1.2149340433256686</v>
      </c>
      <c r="E184" s="99"/>
      <c r="F184" s="36"/>
      <c r="G184" s="36">
        <v>237</v>
      </c>
      <c r="H184" s="36">
        <v>944</v>
      </c>
      <c r="I184" s="36">
        <v>1162</v>
      </c>
      <c r="J184" s="36">
        <v>396</v>
      </c>
      <c r="K184" s="36">
        <v>150</v>
      </c>
      <c r="L184" s="36"/>
      <c r="M184" s="36">
        <v>1000</v>
      </c>
      <c r="N184" s="36">
        <v>358</v>
      </c>
      <c r="O184" s="36">
        <v>455</v>
      </c>
      <c r="P184" s="36">
        <v>185</v>
      </c>
      <c r="Q184" s="53">
        <v>532</v>
      </c>
      <c r="R184" s="36">
        <v>409</v>
      </c>
      <c r="S184" s="36">
        <v>155</v>
      </c>
      <c r="T184" s="36">
        <v>108</v>
      </c>
      <c r="U184" s="36">
        <v>1239</v>
      </c>
      <c r="V184" s="36">
        <v>170</v>
      </c>
      <c r="W184" s="36">
        <v>212</v>
      </c>
      <c r="X184" s="36">
        <v>401</v>
      </c>
      <c r="Y184" s="36">
        <v>1336</v>
      </c>
      <c r="Z184" s="36">
        <v>590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159163</v>
      </c>
      <c r="C189" s="105">
        <f t="shared" ref="C189:C195" si="56">SUM(F189:Z189)</f>
        <v>145725</v>
      </c>
      <c r="D189" s="106">
        <f t="shared" si="54"/>
        <v>0.91557082990393501</v>
      </c>
      <c r="E189" s="107"/>
      <c r="F189" s="113">
        <v>6592</v>
      </c>
      <c r="G189" s="113">
        <v>3213</v>
      </c>
      <c r="H189" s="113">
        <v>8692</v>
      </c>
      <c r="I189" s="113">
        <v>9518</v>
      </c>
      <c r="J189" s="113">
        <v>6580</v>
      </c>
      <c r="K189" s="113">
        <v>18200</v>
      </c>
      <c r="L189" s="113">
        <v>8930</v>
      </c>
      <c r="M189" s="113">
        <v>7564</v>
      </c>
      <c r="N189" s="113">
        <v>2590</v>
      </c>
      <c r="O189" s="113">
        <v>3300</v>
      </c>
      <c r="P189" s="113">
        <v>5340</v>
      </c>
      <c r="Q189" s="113">
        <v>4701</v>
      </c>
      <c r="R189" s="113">
        <v>9195</v>
      </c>
      <c r="S189" s="113">
        <v>4300</v>
      </c>
      <c r="T189" s="113">
        <v>9004</v>
      </c>
      <c r="U189" s="113">
        <v>3620</v>
      </c>
      <c r="V189" s="113">
        <v>4890</v>
      </c>
      <c r="W189" s="113">
        <v>1626</v>
      </c>
      <c r="X189" s="113">
        <v>1832</v>
      </c>
      <c r="Y189" s="113">
        <v>20521</v>
      </c>
      <c r="Z189" s="113">
        <v>5517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102696</v>
      </c>
      <c r="C191" s="105">
        <f t="shared" si="56"/>
        <v>91944</v>
      </c>
      <c r="D191" s="106">
        <f t="shared" si="54"/>
        <v>0.89530264080392619</v>
      </c>
      <c r="E191" s="107"/>
      <c r="F191" s="114">
        <v>6823</v>
      </c>
      <c r="G191" s="114">
        <v>3040</v>
      </c>
      <c r="H191" s="114">
        <v>5100</v>
      </c>
      <c r="I191" s="114">
        <v>4956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0.97805714285714285</v>
      </c>
      <c r="C192" s="87">
        <f>C191/C190</f>
        <v>0.87565714285714291</v>
      </c>
      <c r="D192" s="15">
        <f t="shared" si="54"/>
        <v>0.89530264080392619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0.73509344408187483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82259</v>
      </c>
      <c r="D193" s="15">
        <f t="shared" si="54"/>
        <v>0.88818225989310584</v>
      </c>
      <c r="E193" s="99"/>
      <c r="F193" s="10">
        <v>6773</v>
      </c>
      <c r="G193" s="10">
        <v>2186</v>
      </c>
      <c r="H193" s="10">
        <v>5007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112662</v>
      </c>
      <c r="C203" s="27">
        <f>SUM(F203:Z203)</f>
        <v>105786</v>
      </c>
      <c r="D203" s="9">
        <f t="shared" ref="D203:D222" si="59">C203/B203</f>
        <v>0.93896788624380889</v>
      </c>
      <c r="E203" s="9"/>
      <c r="F203" s="26">
        <v>1820</v>
      </c>
      <c r="G203" s="26">
        <v>2180</v>
      </c>
      <c r="H203" s="26">
        <v>8243</v>
      </c>
      <c r="I203" s="26">
        <v>9200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3770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50697.9</v>
      </c>
      <c r="C205" s="27">
        <f>C203*0.45</f>
        <v>47603.700000000004</v>
      </c>
      <c r="D205" s="9">
        <f t="shared" si="59"/>
        <v>0.938967886243809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4140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1696.5</v>
      </c>
      <c r="O205" s="26">
        <f t="shared" si="60"/>
        <v>1665</v>
      </c>
      <c r="P205" s="26">
        <f t="shared" si="60"/>
        <v>1417.5</v>
      </c>
      <c r="Q205" s="26">
        <f t="shared" si="60"/>
        <v>2506.0500000000002</v>
      </c>
      <c r="R205" s="26">
        <f t="shared" si="60"/>
        <v>3313.35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774</v>
      </c>
      <c r="X205" s="26">
        <f t="shared" si="60"/>
        <v>2478.6</v>
      </c>
      <c r="Y205" s="26">
        <f t="shared" si="60"/>
        <v>5090.8500000000004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1.1188440339639505</v>
      </c>
      <c r="C206" s="48">
        <f>C203/C204</f>
        <v>1.0865380862484415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1.1979166666666667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0.91819089602766757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0.73815362184372724</v>
      </c>
      <c r="R206" s="69">
        <f t="shared" si="61"/>
        <v>1.7109727192452482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2.6040878122634368</v>
      </c>
      <c r="X206" s="69">
        <f t="shared" si="61"/>
        <v>1.1143932343301095</v>
      </c>
      <c r="Y206" s="69">
        <f t="shared" si="61"/>
        <v>1.4141250000000001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243669</v>
      </c>
      <c r="C207" s="27">
        <f>SUM(F207:Z207)</f>
        <v>296754</v>
      </c>
      <c r="D207" s="9">
        <f t="shared" si="59"/>
        <v>1.2178570109451756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10090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73100.7</v>
      </c>
      <c r="C209" s="27">
        <f>C207*0.3</f>
        <v>89026.2</v>
      </c>
      <c r="D209" s="9">
        <f t="shared" si="59"/>
        <v>1.2178570109451756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8879.6999999999989</v>
      </c>
      <c r="J209" s="26">
        <f t="shared" si="62"/>
        <v>2041.8</v>
      </c>
      <c r="K209" s="26">
        <f t="shared" si="62"/>
        <v>4680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6640.5</v>
      </c>
      <c r="R209" s="26">
        <f t="shared" si="62"/>
        <v>1914.6</v>
      </c>
      <c r="S209" s="26">
        <f t="shared" si="62"/>
        <v>1560</v>
      </c>
      <c r="T209" s="26">
        <f t="shared" si="62"/>
        <v>3027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1.0075253567308526</v>
      </c>
      <c r="C210" s="9">
        <f>C207/C208</f>
        <v>1.2297849697644814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1.085644072769953</v>
      </c>
      <c r="J210" s="30">
        <f t="shared" si="63"/>
        <v>0.71603665400679628</v>
      </c>
      <c r="K210" s="30">
        <f t="shared" si="63"/>
        <v>1.269737913071789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1.5137319801953115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2.1605995717344753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178828</v>
      </c>
      <c r="C211" s="27">
        <f>SUM(F211:Z211)</f>
        <v>261617</v>
      </c>
      <c r="D211" s="115">
        <f t="shared" si="59"/>
        <v>1.4629532288008589</v>
      </c>
      <c r="E211" s="9"/>
      <c r="F211" s="26"/>
      <c r="G211" s="26">
        <v>9500</v>
      </c>
      <c r="H211" s="26">
        <v>19170</v>
      </c>
      <c r="I211" s="26">
        <v>38430</v>
      </c>
      <c r="J211" s="26">
        <v>17526</v>
      </c>
      <c r="K211" s="26">
        <v>3800</v>
      </c>
      <c r="L211" s="26">
        <v>2250</v>
      </c>
      <c r="M211" s="26">
        <v>24236</v>
      </c>
      <c r="N211" s="26">
        <v>6038</v>
      </c>
      <c r="O211" s="26">
        <v>6500</v>
      </c>
      <c r="P211" s="26">
        <v>10570</v>
      </c>
      <c r="Q211" s="26">
        <v>12550</v>
      </c>
      <c r="R211" s="26">
        <v>5068</v>
      </c>
      <c r="S211" s="26">
        <v>1500</v>
      </c>
      <c r="T211" s="26">
        <v>6880</v>
      </c>
      <c r="U211" s="26">
        <v>37070</v>
      </c>
      <c r="V211" s="26">
        <v>4450</v>
      </c>
      <c r="W211" s="26"/>
      <c r="X211" s="26">
        <v>10822</v>
      </c>
      <c r="Y211" s="26">
        <v>32257</v>
      </c>
      <c r="Z211" s="26">
        <v>13000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33977.32</v>
      </c>
      <c r="C213" s="27">
        <f>C211*0.19</f>
        <v>49707.23</v>
      </c>
      <c r="D213" s="9"/>
      <c r="E213" s="9"/>
      <c r="F213" s="26">
        <f>F211*0.19</f>
        <v>0</v>
      </c>
      <c r="G213" s="26">
        <f t="shared" ref="G213:Z213" si="64">G211*0.19</f>
        <v>1805</v>
      </c>
      <c r="H213" s="26">
        <f t="shared" si="64"/>
        <v>3642.3</v>
      </c>
      <c r="I213" s="26">
        <f t="shared" si="64"/>
        <v>7301.7</v>
      </c>
      <c r="J213" s="26">
        <f t="shared" si="64"/>
        <v>3329.94</v>
      </c>
      <c r="K213" s="26">
        <f t="shared" si="64"/>
        <v>722</v>
      </c>
      <c r="L213" s="26">
        <f t="shared" si="64"/>
        <v>427.5</v>
      </c>
      <c r="M213" s="26">
        <f t="shared" si="64"/>
        <v>4604.84</v>
      </c>
      <c r="N213" s="26">
        <f t="shared" si="64"/>
        <v>1147.22</v>
      </c>
      <c r="O213" s="26">
        <f t="shared" si="64"/>
        <v>1235</v>
      </c>
      <c r="P213" s="26">
        <f t="shared" si="64"/>
        <v>2008.3</v>
      </c>
      <c r="Q213" s="26">
        <f t="shared" si="64"/>
        <v>2384.5</v>
      </c>
      <c r="R213" s="26">
        <f t="shared" si="64"/>
        <v>962.92</v>
      </c>
      <c r="S213" s="26">
        <f t="shared" si="64"/>
        <v>285</v>
      </c>
      <c r="T213" s="26">
        <f t="shared" si="64"/>
        <v>1307.2</v>
      </c>
      <c r="U213" s="26">
        <f t="shared" si="64"/>
        <v>7043.3</v>
      </c>
      <c r="V213" s="26">
        <f t="shared" si="64"/>
        <v>845.5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2470</v>
      </c>
    </row>
    <row r="214" spans="1:26" s="59" customFormat="1" ht="21.6" collapsed="1" x14ac:dyDescent="0.25">
      <c r="A214" s="13" t="s">
        <v>140</v>
      </c>
      <c r="B214" s="9">
        <f>B211/B212</f>
        <v>0.72046766662234951</v>
      </c>
      <c r="C214" s="9">
        <f>C211/C212</f>
        <v>1.1135789489366139</v>
      </c>
      <c r="D214" s="9">
        <f t="shared" si="59"/>
        <v>1.545633482980886</v>
      </c>
      <c r="E214" s="9"/>
      <c r="F214" s="30">
        <f>F211/F212</f>
        <v>0</v>
      </c>
      <c r="G214" s="30">
        <f>G211/G212</f>
        <v>1.2887472020619954</v>
      </c>
      <c r="H214" s="30">
        <f t="shared" ref="H214" si="65">H211/H212</f>
        <v>1.0689551339957843</v>
      </c>
      <c r="I214" s="30">
        <f t="shared" ref="I214:Z214" si="66">I211/I212</f>
        <v>1.5659061923175657</v>
      </c>
      <c r="J214" s="30">
        <f t="shared" si="66"/>
        <v>1.642641573096894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1.0473774508744711</v>
      </c>
      <c r="N214" s="30">
        <f t="shared" si="66"/>
        <v>0.67592074331131757</v>
      </c>
      <c r="O214" s="30">
        <f t="shared" si="66"/>
        <v>0.84993985041058628</v>
      </c>
      <c r="P214" s="30">
        <f t="shared" si="66"/>
        <v>1.5498079235213045</v>
      </c>
      <c r="Q214" s="30">
        <f t="shared" si="66"/>
        <v>0.76458654449528152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0.85148514851485146</v>
      </c>
      <c r="U214" s="30">
        <f t="shared" si="66"/>
        <v>1.4928318298969072</v>
      </c>
      <c r="V214" s="30">
        <f t="shared" si="66"/>
        <v>1.373965666296159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0.75389415326088216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158384.91999999998</v>
      </c>
      <c r="C220" s="27">
        <f>C218+C216+C213+C209+C205</f>
        <v>186674.53000000003</v>
      </c>
      <c r="D220" s="9">
        <f t="shared" si="59"/>
        <v>1.1786130270482824</v>
      </c>
      <c r="E220" s="9"/>
      <c r="F220" s="26">
        <f>F218+F216+F213+F209+F205</f>
        <v>1521.3</v>
      </c>
      <c r="G220" s="26">
        <f t="shared" ref="G220:Z220" si="67">G218+G216+G213+G209+G205</f>
        <v>5186</v>
      </c>
      <c r="H220" s="26">
        <f t="shared" si="67"/>
        <v>12950.550000000001</v>
      </c>
      <c r="I220" s="26">
        <f t="shared" si="67"/>
        <v>20321.399999999998</v>
      </c>
      <c r="J220" s="26">
        <f t="shared" si="67"/>
        <v>7775.1900000000005</v>
      </c>
      <c r="K220" s="26">
        <f t="shared" si="67"/>
        <v>7193</v>
      </c>
      <c r="L220" s="26">
        <f t="shared" si="67"/>
        <v>2401.3000000000002</v>
      </c>
      <c r="M220" s="26">
        <f t="shared" si="67"/>
        <v>16039.79</v>
      </c>
      <c r="N220" s="26">
        <f t="shared" si="67"/>
        <v>5759.12</v>
      </c>
      <c r="O220" s="26">
        <f t="shared" si="67"/>
        <v>7190</v>
      </c>
      <c r="P220" s="26">
        <f t="shared" si="67"/>
        <v>5285.8</v>
      </c>
      <c r="Q220" s="26">
        <f t="shared" si="67"/>
        <v>11636.05</v>
      </c>
      <c r="R220" s="26">
        <f t="shared" si="67"/>
        <v>6190.87</v>
      </c>
      <c r="S220" s="26">
        <f t="shared" si="67"/>
        <v>3182.65</v>
      </c>
      <c r="T220" s="26">
        <f t="shared" si="67"/>
        <v>6411.85</v>
      </c>
      <c r="U220" s="26">
        <f t="shared" si="67"/>
        <v>21243.05</v>
      </c>
      <c r="V220" s="26">
        <f t="shared" si="67"/>
        <v>2427.85</v>
      </c>
      <c r="W220" s="26">
        <f t="shared" si="67"/>
        <v>1035</v>
      </c>
      <c r="X220" s="26">
        <f t="shared" si="67"/>
        <v>7754.3799999999992</v>
      </c>
      <c r="Y220" s="26">
        <f t="shared" si="67"/>
        <v>23424.879999999997</v>
      </c>
      <c r="Z220" s="26">
        <f t="shared" si="67"/>
        <v>11744.5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25.304339212678933</v>
      </c>
      <c r="C222" s="49">
        <f>C220/C221*10</f>
        <v>30.049665174978273</v>
      </c>
      <c r="D222" s="9">
        <f t="shared" si="59"/>
        <v>1.1875301276360404</v>
      </c>
      <c r="E222" s="9"/>
      <c r="F222" s="50">
        <f>F220/F221*10</f>
        <v>25.96075085324232</v>
      </c>
      <c r="G222" s="50">
        <f>G220/G221*10</f>
        <v>27.702991452991451</v>
      </c>
      <c r="H222" s="50">
        <f t="shared" ref="H222:Z222" si="68">H220/H221*10</f>
        <v>28.437747035573125</v>
      </c>
      <c r="I222" s="50">
        <f t="shared" si="68"/>
        <v>32.608151476251599</v>
      </c>
      <c r="J222" s="50">
        <f t="shared" si="68"/>
        <v>28.701328903654488</v>
      </c>
      <c r="K222" s="50">
        <f t="shared" si="68"/>
        <v>27.665384615384614</v>
      </c>
      <c r="L222" s="50">
        <f t="shared" si="68"/>
        <v>53.961797752808991</v>
      </c>
      <c r="M222" s="50">
        <f t="shared" si="68"/>
        <v>27.29712389380531</v>
      </c>
      <c r="N222" s="50">
        <f t="shared" si="68"/>
        <v>25.392945326278657</v>
      </c>
      <c r="O222" s="50">
        <f t="shared" si="68"/>
        <v>34.287076776347163</v>
      </c>
      <c r="P222" s="50">
        <f t="shared" si="68"/>
        <v>30.51847575057737</v>
      </c>
      <c r="Q222" s="50">
        <f t="shared" si="68"/>
        <v>27.917586372360841</v>
      </c>
      <c r="R222" s="50">
        <f t="shared" si="68"/>
        <v>30.466879921259846</v>
      </c>
      <c r="S222" s="50">
        <f t="shared" si="68"/>
        <v>29.744392523364489</v>
      </c>
      <c r="T222" s="50">
        <f t="shared" si="68"/>
        <v>31.246832358674467</v>
      </c>
      <c r="U222" s="50">
        <f t="shared" si="68"/>
        <v>36.183018225174585</v>
      </c>
      <c r="V222" s="50">
        <f t="shared" si="68"/>
        <v>29.535888077858878</v>
      </c>
      <c r="W222" s="50">
        <f t="shared" si="68"/>
        <v>28.356164383561641</v>
      </c>
      <c r="X222" s="50">
        <f t="shared" si="68"/>
        <v>28.39392164042475</v>
      </c>
      <c r="Y222" s="50">
        <f t="shared" si="68"/>
        <v>30.576791541574202</v>
      </c>
      <c r="Z222" s="50">
        <f t="shared" si="68"/>
        <v>26.82005023978077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6.2" hidden="1" customHeight="1" x14ac:dyDescent="0.3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2019-10-16T12:46:32Z</cp:lastPrinted>
  <dcterms:created xsi:type="dcterms:W3CDTF">2017-06-08T05:54:08Z</dcterms:created>
  <dcterms:modified xsi:type="dcterms:W3CDTF">2019-10-16T13:17:07Z</dcterms:modified>
</cp:coreProperties>
</file>