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940" windowHeight="8265" activeTab="0"/>
  </bookViews>
  <sheets>
    <sheet name="Лист2" sheetId="1" r:id="rId1"/>
    <sheet name="Лист1" sheetId="2" r:id="rId2"/>
  </sheets>
  <definedNames>
    <definedName name="_xlnm._FilterDatabase" localSheetId="0" hidden="1">'Лист2'!$A$5:$G$59</definedName>
    <definedName name="_xlnm.Print_Titles" localSheetId="0">'Лист2'!$3:$5</definedName>
    <definedName name="_xlnm.Print_Area" localSheetId="0">'Лист2'!$A$1:$G$62</definedName>
  </definedNames>
  <calcPr fullCalcOnLoad="1"/>
</workbook>
</file>

<file path=xl/sharedStrings.xml><?xml version="1.0" encoding="utf-8"?>
<sst xmlns="http://schemas.openxmlformats.org/spreadsheetml/2006/main" count="67" uniqueCount="67">
  <si>
    <t>№ п/п</t>
  </si>
  <si>
    <t>Наименование района (города)/ 
предприятия Чувашской Республики</t>
  </si>
  <si>
    <t>Рост (снижение) в %</t>
  </si>
  <si>
    <t>Вурнарский район</t>
  </si>
  <si>
    <t>Козловский район</t>
  </si>
  <si>
    <t>Комсомольский район</t>
  </si>
  <si>
    <t>Красноармейский район</t>
  </si>
  <si>
    <t>Мариинско-Посадский район</t>
  </si>
  <si>
    <t>Моргаушский район</t>
  </si>
  <si>
    <t>Порецкий район</t>
  </si>
  <si>
    <t>Урмарский район</t>
  </si>
  <si>
    <t>Цивильский район</t>
  </si>
  <si>
    <t>Чебоксарский район</t>
  </si>
  <si>
    <t>Шемуршинский район</t>
  </si>
  <si>
    <t>Яльчикский район</t>
  </si>
  <si>
    <t>город Алатырь</t>
  </si>
  <si>
    <t>город Канаш</t>
  </si>
  <si>
    <t>город Новочебоксарск</t>
  </si>
  <si>
    <t>город Чебоксары</t>
  </si>
  <si>
    <t>город Шумерля</t>
  </si>
  <si>
    <t>Янтиковский район</t>
  </si>
  <si>
    <t xml:space="preserve">Общество с ограниченной ответственностью  «Спутник-1» </t>
  </si>
  <si>
    <t>Действующий тариф</t>
  </si>
  <si>
    <t>Ибресинский район</t>
  </si>
  <si>
    <t>ФКУ ИК-9 УФСИН России по Чувашской Республики</t>
  </si>
  <si>
    <t>ООО «Теплоэнергосеть» Кугеськое сельское поселение</t>
  </si>
  <si>
    <t>ОАО «Газпром газораспределение Чебоксары» (санаторий «Волга»)</t>
  </si>
  <si>
    <t xml:space="preserve">ООО «Ремстройгрупп» </t>
  </si>
  <si>
    <t>МАУ «Опытный» Опытного сельского поселения</t>
  </si>
  <si>
    <t>МУП ЖКХ «Чурачики »</t>
  </si>
  <si>
    <t>МУП ЖКХ «Ишлейское»</t>
  </si>
  <si>
    <t>ОАО «ПМК-8»</t>
  </si>
  <si>
    <t>Ядринское МПП ЖКХ</t>
  </si>
  <si>
    <t>Ядринский район</t>
  </si>
  <si>
    <t>МУП  «Водоканал» города Алатыря Чувашской Республики</t>
  </si>
  <si>
    <t>МУП «Шумерлинское производственное управление «Водоканал»</t>
  </si>
  <si>
    <t>МУП «Коммунальные сети города Новочебоксарска»</t>
  </si>
  <si>
    <t>МУП ЖКХ «Моргаушское» Моргаушское сельское поселение</t>
  </si>
  <si>
    <t>МУП ЖКХ «Моргаушское» Большесундырское сельское поселение, Москакасинское сельское поселение</t>
  </si>
  <si>
    <t>ООО «НОВОЕ СЕЛО» Лапсарское сельское поселение</t>
  </si>
  <si>
    <t>ООО  «Коммунальный сервис»</t>
  </si>
  <si>
    <t xml:space="preserve">МУП ЖКХ Красноармейского района </t>
  </si>
  <si>
    <t>ООО «Коммунальник»</t>
  </si>
  <si>
    <t>ООО "Каналсеть+"</t>
  </si>
  <si>
    <t>МУП "ЖКХ Козловского района"</t>
  </si>
  <si>
    <t>ООО «Вител 11»</t>
  </si>
  <si>
    <t>МУП ЖКУ Мариинско-Посадского городского поселения Мариинско-Посадского района</t>
  </si>
  <si>
    <t>МУП ЖКУ Шоршелского селького поселения Мариинско-Посадского района</t>
  </si>
  <si>
    <t>МУП «Каналсеть» муниципального образования г. Канаш ЧР</t>
  </si>
  <si>
    <t>МУП "ЖКХ "Атлашевское"</t>
  </si>
  <si>
    <t>Красночетайский район</t>
  </si>
  <si>
    <t>МП по МТС "Красночетайскагропромснаб"</t>
  </si>
  <si>
    <t>АО «Водоканал»</t>
  </si>
  <si>
    <t>МУП «ОПЖКХ» Порецкого района</t>
  </si>
  <si>
    <t>МУП "ЖКХ "Вурман-Сюктерское"</t>
  </si>
  <si>
    <t>Деуствующий тариф на 31.12.2019 г.</t>
  </si>
  <si>
    <t>01.01.2020 г. - 30.06.2020 г.</t>
  </si>
  <si>
    <t xml:space="preserve">01.01.2020 к 31.12.2019 г </t>
  </si>
  <si>
    <t>01.07.2020 г. - 31.12.2020 г.</t>
  </si>
  <si>
    <t>МУП Урмарского района "Урмарытеплосеть"</t>
  </si>
  <si>
    <t>ТЭ</t>
  </si>
  <si>
    <t>ХВС</t>
  </si>
  <si>
    <t>ГВС</t>
  </si>
  <si>
    <t>01.07.2020 к 31.12.2019 г</t>
  </si>
  <si>
    <t>ООО "ЖКХ"</t>
  </si>
  <si>
    <t>ООО  "Управляющая компания</t>
  </si>
  <si>
    <t>Динамика изменения тарифов на услуги водоотведения в 2020 году по Чувашской Республике, руб./1 куб. метр (с НДС).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</si>
</sst>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00%"/>
    <numFmt numFmtId="178" formatCode="[$-FC19]d\ mmmm\ yyyy\ &quot;г.&quot;"/>
    <numFmt numFmtId="179" formatCode="0.0"/>
    <numFmt numFmtId="180" formatCode="0.000"/>
    <numFmt numFmtId="181" formatCode="#,##0.0000"/>
    <numFmt numFmtId="182" formatCode="#,##0.000"/>
    <numFmt numFmtId="183" formatCode="0.0000"/>
    <numFmt numFmtId="184" formatCode="#,##0.0"/>
    <numFmt numFmtId="185" formatCode="_-* #,##0.00[$€-1]_-;\-* #,##0.00[$€-1]_-;_-* &quot;-&quot;??[$€-1]_-"/>
    <numFmt numFmtId="186" formatCode="&quot;$&quot;#,##0_);[Red]\(&quot;$&quot;#,##0\)"/>
    <numFmt numFmtId="187" formatCode="0.00000"/>
    <numFmt numFmtId="188" formatCode="0.0000000"/>
    <numFmt numFmtId="189" formatCode="0.000000"/>
    <numFmt numFmtId="190" formatCode="0.000000000"/>
    <numFmt numFmtId="191" formatCode="0.00000000"/>
    <numFmt numFmtId="192" formatCode="#,##0.00000"/>
    <numFmt numFmtId="193" formatCode="#,##0.000000"/>
  </numFmts>
  <fonts count="7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49"/>
      <name val="Arial"/>
      <family val="2"/>
    </font>
    <font>
      <sz val="11"/>
      <name val="Tahoma"/>
      <family val="2"/>
    </font>
    <font>
      <sz val="9"/>
      <name val="Tahoma"/>
      <family val="2"/>
    </font>
    <font>
      <sz val="8"/>
      <color indexed="11"/>
      <name val="Tahoma"/>
      <family val="2"/>
    </font>
    <font>
      <sz val="10"/>
      <name val="Tahoma"/>
      <family val="2"/>
    </font>
    <font>
      <sz val="13"/>
      <name val="Tahoma"/>
      <family val="2"/>
    </font>
    <font>
      <b/>
      <sz val="10"/>
      <color indexed="62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sz val="9"/>
      <color indexed="11"/>
      <name val="Tahoma"/>
      <family val="2"/>
    </font>
    <font>
      <sz val="10"/>
      <name val="Helv"/>
      <family val="0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9"/>
      <color indexed="18"/>
      <name val="Tahoma"/>
      <family val="2"/>
    </font>
    <font>
      <b/>
      <sz val="14"/>
      <name val="Franklin Gothic Medium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185" fontId="33" fillId="0" borderId="0">
      <alignment/>
      <protection/>
    </xf>
    <xf numFmtId="0" fontId="33" fillId="0" borderId="0">
      <alignment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5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8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8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8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8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8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8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58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8" fillId="1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59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9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9" fillId="2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59" fillId="2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8" fillId="28" borderId="1" applyNumberFormat="0" applyAlignment="0">
      <protection/>
    </xf>
    <xf numFmtId="0" fontId="28" fillId="28" borderId="1" applyNumberFormat="0" applyAlignment="0">
      <protection/>
    </xf>
    <xf numFmtId="0" fontId="26" fillId="0" borderId="1" applyNumberFormat="0" applyAlignment="0">
      <protection locked="0"/>
    </xf>
    <xf numFmtId="0" fontId="26" fillId="0" borderId="1" applyNumberFormat="0" applyAlignment="0">
      <protection locked="0"/>
    </xf>
    <xf numFmtId="186" fontId="31" fillId="0" borderId="0" applyFont="0" applyFill="0" applyBorder="0" applyAlignment="0" applyProtection="0"/>
    <xf numFmtId="3" fontId="34" fillId="0" borderId="0" applyFont="0" applyFill="0" applyBorder="0" applyAlignment="0" applyProtection="0"/>
    <xf numFmtId="184" fontId="24" fillId="29" borderId="0">
      <alignment/>
      <protection locked="0"/>
    </xf>
    <xf numFmtId="0" fontId="34" fillId="0" borderId="0" applyFill="0" applyBorder="0" applyProtection="0">
      <alignment vertical="center"/>
    </xf>
    <xf numFmtId="182" fontId="24" fillId="29" borderId="0">
      <alignment/>
      <protection locked="0"/>
    </xf>
    <xf numFmtId="181" fontId="24" fillId="29" borderId="0">
      <alignment/>
      <protection locked="0"/>
    </xf>
    <xf numFmtId="0" fontId="26" fillId="3" borderId="1" applyAlignment="0">
      <protection/>
    </xf>
    <xf numFmtId="0" fontId="35" fillId="0" borderId="0" applyNumberFormat="0" applyFill="0" applyBorder="0" applyAlignment="0" applyProtection="0"/>
    <xf numFmtId="0" fontId="26" fillId="7" borderId="1" applyNumberFormat="0" applyAlignment="0">
      <protection/>
    </xf>
    <xf numFmtId="0" fontId="26" fillId="25" borderId="1" applyNumberFormat="0" applyAlignment="0">
      <protection/>
    </xf>
    <xf numFmtId="0" fontId="26" fillId="25" borderId="1" applyNumberFormat="0" applyAlignment="0">
      <protection/>
    </xf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4" fillId="0" borderId="0" applyFill="0" applyBorder="0" applyProtection="0">
      <alignment vertical="center"/>
    </xf>
    <xf numFmtId="0" fontId="34" fillId="0" borderId="0" applyFill="0" applyBorder="0" applyProtection="0">
      <alignment vertical="center"/>
    </xf>
    <xf numFmtId="0" fontId="27" fillId="30" borderId="2" applyNumberFormat="0">
      <alignment horizontal="center" vertical="center"/>
      <protection/>
    </xf>
    <xf numFmtId="0" fontId="27" fillId="30" borderId="2" applyNumberFormat="0">
      <alignment horizontal="center" vertical="center"/>
      <protection/>
    </xf>
    <xf numFmtId="49" fontId="23" fillId="17" borderId="3" applyNumberFormat="0">
      <alignment horizontal="center" vertical="center"/>
      <protection/>
    </xf>
    <xf numFmtId="0" fontId="59" fillId="31" borderId="0" applyNumberFormat="0" applyBorder="0" applyAlignment="0" applyProtection="0"/>
    <xf numFmtId="0" fontId="8" fillId="21" borderId="0" applyNumberFormat="0" applyBorder="0" applyAlignment="0" applyProtection="0"/>
    <xf numFmtId="0" fontId="59" fillId="32" borderId="0" applyNumberFormat="0" applyBorder="0" applyAlignment="0" applyProtection="0"/>
    <xf numFmtId="0" fontId="8" fillId="33" borderId="0" applyNumberFormat="0" applyBorder="0" applyAlignment="0" applyProtection="0"/>
    <xf numFmtId="0" fontId="59" fillId="34" borderId="0" applyNumberFormat="0" applyBorder="0" applyAlignment="0" applyProtection="0"/>
    <xf numFmtId="0" fontId="8" fillId="35" borderId="0" applyNumberFormat="0" applyBorder="0" applyAlignment="0" applyProtection="0"/>
    <xf numFmtId="0" fontId="59" fillId="36" borderId="0" applyNumberFormat="0" applyBorder="0" applyAlignment="0" applyProtection="0"/>
    <xf numFmtId="0" fontId="8" fillId="37" borderId="0" applyNumberFormat="0" applyBorder="0" applyAlignment="0" applyProtection="0"/>
    <xf numFmtId="0" fontId="59" fillId="38" borderId="0" applyNumberFormat="0" applyBorder="0" applyAlignment="0" applyProtection="0"/>
    <xf numFmtId="0" fontId="8" fillId="21" borderId="0" applyNumberFormat="0" applyBorder="0" applyAlignment="0" applyProtection="0"/>
    <xf numFmtId="0" fontId="59" fillId="39" borderId="0" applyNumberFormat="0" applyBorder="0" applyAlignment="0" applyProtection="0"/>
    <xf numFmtId="0" fontId="8" fillId="40" borderId="0" applyNumberFormat="0" applyBorder="0" applyAlignment="0" applyProtection="0"/>
    <xf numFmtId="0" fontId="60" fillId="41" borderId="4" applyNumberFormat="0" applyAlignment="0" applyProtection="0"/>
    <xf numFmtId="0" fontId="61" fillId="42" borderId="5" applyNumberFormat="0" applyAlignment="0" applyProtection="0"/>
    <xf numFmtId="0" fontId="9" fillId="3" borderId="6" applyNumberFormat="0" applyAlignment="0" applyProtection="0"/>
    <xf numFmtId="0" fontId="62" fillId="42" borderId="4" applyNumberFormat="0" applyAlignment="0" applyProtection="0"/>
    <xf numFmtId="0" fontId="10" fillId="3" borderId="1" applyNumberFormat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4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Border="0">
      <alignment horizontal="center" vertical="center" wrapText="1"/>
      <protection/>
    </xf>
    <xf numFmtId="0" fontId="65" fillId="0" borderId="7" applyNumberFormat="0" applyFill="0" applyAlignment="0" applyProtection="0"/>
    <xf numFmtId="0" fontId="42" fillId="0" borderId="8" applyNumberFormat="0" applyFill="0" applyAlignment="0" applyProtection="0"/>
    <xf numFmtId="0" fontId="66" fillId="0" borderId="9" applyNumberFormat="0" applyFill="0" applyAlignment="0" applyProtection="0"/>
    <xf numFmtId="0" fontId="43" fillId="0" borderId="10" applyNumberFormat="0" applyFill="0" applyAlignment="0" applyProtection="0"/>
    <xf numFmtId="0" fontId="67" fillId="0" borderId="11" applyNumberFormat="0" applyFill="0" applyAlignment="0" applyProtection="0"/>
    <xf numFmtId="0" fontId="44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13" applyBorder="0">
      <alignment horizontal="center" vertical="center" wrapText="1"/>
      <protection/>
    </xf>
    <xf numFmtId="4" fontId="24" fillId="29" borderId="14" applyBorder="0">
      <alignment horizontal="right"/>
      <protection/>
    </xf>
    <xf numFmtId="0" fontId="68" fillId="0" borderId="15" applyNumberFormat="0" applyFill="0" applyAlignment="0" applyProtection="0"/>
    <xf numFmtId="0" fontId="12" fillId="0" borderId="16" applyNumberFormat="0" applyFill="0" applyAlignment="0" applyProtection="0"/>
    <xf numFmtId="0" fontId="69" fillId="43" borderId="17" applyNumberFormat="0" applyAlignment="0" applyProtection="0"/>
    <xf numFmtId="0" fontId="13" fillId="44" borderId="18" applyNumberFormat="0" applyAlignment="0" applyProtection="0"/>
    <xf numFmtId="0" fontId="7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1" fillId="45" borderId="0" applyNumberFormat="0" applyBorder="0" applyAlignment="0" applyProtection="0"/>
    <xf numFmtId="0" fontId="14" fillId="5" borderId="0" applyNumberFormat="0" applyBorder="0" applyAlignment="0" applyProtection="0"/>
    <xf numFmtId="49" fontId="24" fillId="0" borderId="0" applyBorder="0">
      <alignment vertical="top"/>
      <protection/>
    </xf>
    <xf numFmtId="0" fontId="24" fillId="0" borderId="0">
      <alignment/>
      <protection/>
    </xf>
    <xf numFmtId="49" fontId="24" fillId="0" borderId="0" applyBorder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24" fillId="0" borderId="0" applyBorder="0">
      <alignment vertical="top"/>
      <protection/>
    </xf>
    <xf numFmtId="0" fontId="32" fillId="46" borderId="0" applyNumberFormat="0" applyBorder="0" applyAlignment="0">
      <protection/>
    </xf>
    <xf numFmtId="0" fontId="24" fillId="0" borderId="0" applyBorder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25" fillId="46" borderId="0">
      <alignment/>
      <protection/>
    </xf>
    <xf numFmtId="0" fontId="26" fillId="0" borderId="0">
      <alignment wrapText="1"/>
      <protection/>
    </xf>
    <xf numFmtId="0" fontId="26" fillId="0" borderId="0">
      <alignment wrapText="1"/>
      <protection/>
    </xf>
    <xf numFmtId="0" fontId="26" fillId="0" borderId="0">
      <alignment wrapText="1"/>
      <protection/>
    </xf>
    <xf numFmtId="0" fontId="26" fillId="0" borderId="0">
      <alignment wrapText="1"/>
      <protection/>
    </xf>
    <xf numFmtId="0" fontId="7" fillId="0" borderId="0">
      <alignment/>
      <protection/>
    </xf>
    <xf numFmtId="49" fontId="24" fillId="0" borderId="0" applyBorder="0">
      <alignment vertical="top"/>
      <protection/>
    </xf>
    <xf numFmtId="0" fontId="0" fillId="0" borderId="0">
      <alignment/>
      <protection/>
    </xf>
    <xf numFmtId="49" fontId="24" fillId="46" borderId="0" applyBorder="0">
      <alignment vertical="top"/>
      <protection/>
    </xf>
    <xf numFmtId="49" fontId="24" fillId="46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46" borderId="0" applyNumberFormat="0" applyBorder="0" applyAlignment="0"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2" fillId="0" borderId="0" applyNumberFormat="0" applyFill="0" applyBorder="0" applyAlignment="0" applyProtection="0"/>
    <xf numFmtId="0" fontId="73" fillId="47" borderId="0" applyNumberFormat="0" applyBorder="0" applyAlignment="0" applyProtection="0"/>
    <xf numFmtId="0" fontId="15" fillId="48" borderId="0" applyNumberFormat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9" borderId="19" applyNumberFormat="0" applyFont="0" applyAlignment="0" applyProtection="0"/>
    <xf numFmtId="0" fontId="0" fillId="50" borderId="20" applyNumberFormat="0" applyFont="0" applyAlignment="0" applyProtection="0"/>
    <xf numFmtId="9" fontId="0" fillId="0" borderId="0" applyFont="0" applyFill="0" applyBorder="0" applyAlignment="0" applyProtection="0"/>
    <xf numFmtId="0" fontId="75" fillId="0" borderId="21" applyNumberFormat="0" applyFill="0" applyAlignment="0" applyProtection="0"/>
    <xf numFmtId="0" fontId="17" fillId="0" borderId="22" applyNumberFormat="0" applyFill="0" applyAlignment="0" applyProtection="0"/>
    <xf numFmtId="0" fontId="33" fillId="0" borderId="0">
      <alignment/>
      <protection/>
    </xf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4" fillId="7" borderId="0" applyBorder="0">
      <alignment horizontal="right"/>
      <protection/>
    </xf>
    <xf numFmtId="4" fontId="24" fillId="7" borderId="23" applyBorder="0">
      <alignment horizontal="right"/>
      <protection/>
    </xf>
    <xf numFmtId="4" fontId="24" fillId="7" borderId="14" applyFont="0" applyBorder="0">
      <alignment horizontal="right"/>
      <protection/>
    </xf>
    <xf numFmtId="0" fontId="77" fillId="51" borderId="0" applyNumberFormat="0" applyBorder="0" applyAlignment="0" applyProtection="0"/>
    <xf numFmtId="0" fontId="47" fillId="7" borderId="0" applyNumberFormat="0" applyBorder="0" applyAlignment="0" applyProtection="0"/>
    <xf numFmtId="3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1" fontId="24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2" fontId="2" fillId="30" borderId="0" xfId="0" applyNumberFormat="1" applyFont="1" applyFill="1" applyAlignment="1">
      <alignment/>
    </xf>
    <xf numFmtId="10" fontId="2" fillId="30" borderId="0" xfId="232" applyNumberFormat="1" applyFont="1" applyFill="1" applyAlignment="1">
      <alignment/>
    </xf>
    <xf numFmtId="0" fontId="19" fillId="0" borderId="14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24" xfId="0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center" wrapText="1"/>
    </xf>
    <xf numFmtId="177" fontId="2" fillId="30" borderId="0" xfId="232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/>
    </xf>
    <xf numFmtId="10" fontId="2" fillId="0" borderId="0" xfId="232" applyNumberFormat="1" applyFont="1" applyFill="1" applyAlignment="1">
      <alignment/>
    </xf>
    <xf numFmtId="177" fontId="2" fillId="0" borderId="0" xfId="232" applyNumberFormat="1" applyFont="1" applyFill="1" applyAlignment="1">
      <alignment/>
    </xf>
    <xf numFmtId="2" fontId="4" fillId="0" borderId="25" xfId="0" applyNumberFormat="1" applyFont="1" applyFill="1" applyBorder="1" applyAlignment="1">
      <alignment horizontal="center" vertical="center" wrapText="1"/>
    </xf>
    <xf numFmtId="10" fontId="4" fillId="0" borderId="25" xfId="232" applyNumberFormat="1" applyFont="1" applyFill="1" applyBorder="1" applyAlignment="1">
      <alignment horizontal="center" vertical="center" wrapText="1"/>
    </xf>
    <xf numFmtId="10" fontId="4" fillId="0" borderId="26" xfId="23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" fontId="19" fillId="0" borderId="14" xfId="0" applyNumberFormat="1" applyFont="1" applyFill="1" applyBorder="1" applyAlignment="1">
      <alignment horizontal="center" vertical="center" wrapText="1"/>
    </xf>
    <xf numFmtId="10" fontId="2" fillId="0" borderId="14" xfId="232" applyNumberFormat="1" applyFont="1" applyFill="1" applyBorder="1" applyAlignment="1">
      <alignment horizontal="center" vertical="center" wrapText="1"/>
    </xf>
    <xf numFmtId="177" fontId="2" fillId="0" borderId="14" xfId="232" applyNumberFormat="1" applyFont="1" applyFill="1" applyBorder="1" applyAlignment="1">
      <alignment horizontal="center" vertical="center" wrapText="1"/>
    </xf>
    <xf numFmtId="177" fontId="22" fillId="0" borderId="14" xfId="232" applyNumberFormat="1" applyFont="1" applyFill="1" applyBorder="1" applyAlignment="1">
      <alignment horizontal="center" vertical="center" wrapText="1"/>
    </xf>
    <xf numFmtId="10" fontId="22" fillId="0" borderId="14" xfId="232" applyNumberFormat="1" applyFont="1" applyFill="1" applyBorder="1" applyAlignment="1">
      <alignment horizontal="center" vertical="center" wrapText="1"/>
    </xf>
    <xf numFmtId="10" fontId="21" fillId="0" borderId="14" xfId="232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25" xfId="0" applyFont="1" applyFill="1" applyBorder="1" applyAlignment="1">
      <alignment horizontal="center" vertical="top" wrapText="1"/>
    </xf>
    <xf numFmtId="0" fontId="19" fillId="0" borderId="27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vertical="top" wrapText="1"/>
    </xf>
    <xf numFmtId="193" fontId="6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19" fillId="0" borderId="26" xfId="0" applyFont="1" applyFill="1" applyBorder="1" applyAlignment="1">
      <alignment horizontal="center" vertical="top" wrapText="1"/>
    </xf>
    <xf numFmtId="0" fontId="19" fillId="0" borderId="25" xfId="0" applyFont="1" applyFill="1" applyBorder="1" applyAlignment="1">
      <alignment horizontal="left" vertical="top" wrapText="1"/>
    </xf>
    <xf numFmtId="0" fontId="19" fillId="0" borderId="27" xfId="0" applyFont="1" applyFill="1" applyBorder="1" applyAlignment="1">
      <alignment horizontal="left" vertical="top" wrapText="1"/>
    </xf>
    <xf numFmtId="0" fontId="19" fillId="0" borderId="28" xfId="0" applyFont="1" applyFill="1" applyBorder="1" applyAlignment="1">
      <alignment horizontal="left" vertical="top" wrapText="1"/>
    </xf>
    <xf numFmtId="0" fontId="19" fillId="0" borderId="29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19" fillId="0" borderId="30" xfId="0" applyFont="1" applyFill="1" applyBorder="1" applyAlignment="1">
      <alignment horizontal="left" vertical="top" wrapText="1"/>
    </xf>
    <xf numFmtId="0" fontId="20" fillId="0" borderId="24" xfId="0" applyFont="1" applyFill="1" applyBorder="1" applyAlignment="1">
      <alignment horizontal="center" vertical="top" wrapText="1"/>
    </xf>
    <xf numFmtId="0" fontId="20" fillId="0" borderId="31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left"/>
    </xf>
    <xf numFmtId="2" fontId="2" fillId="0" borderId="32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2" fontId="2" fillId="0" borderId="30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wrapText="1"/>
    </xf>
    <xf numFmtId="176" fontId="2" fillId="0" borderId="14" xfId="232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2" fillId="0" borderId="3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top"/>
    </xf>
    <xf numFmtId="0" fontId="2" fillId="0" borderId="35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center"/>
    </xf>
  </cellXfs>
  <cellStyles count="236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— акцент1" xfId="31"/>
    <cellStyle name="20% - Акцент1 2" xfId="32"/>
    <cellStyle name="20% - Акцент1 3" xfId="33"/>
    <cellStyle name="20% - Акцент1 4" xfId="34"/>
    <cellStyle name="20% - Акцент2" xfId="35"/>
    <cellStyle name="20% — акцент2" xfId="36"/>
    <cellStyle name="20% - Акцент2 2" xfId="37"/>
    <cellStyle name="20% - Акцент2 3" xfId="38"/>
    <cellStyle name="20% - Акцент2 4" xfId="39"/>
    <cellStyle name="20% - Акцент3" xfId="40"/>
    <cellStyle name="20% — акцент3" xfId="41"/>
    <cellStyle name="20% - Акцент3 2" xfId="42"/>
    <cellStyle name="20% - Акцент3 3" xfId="43"/>
    <cellStyle name="20% - Акцент3 4" xfId="44"/>
    <cellStyle name="20% - Акцент4" xfId="45"/>
    <cellStyle name="20% — акцент4" xfId="46"/>
    <cellStyle name="20% - Акцент4 2" xfId="47"/>
    <cellStyle name="20% - Акцент4 3" xfId="48"/>
    <cellStyle name="20% - Акцент4 4" xfId="49"/>
    <cellStyle name="20% - Акцент5" xfId="50"/>
    <cellStyle name="20% — акцент5" xfId="51"/>
    <cellStyle name="20% - Акцент5 2" xfId="52"/>
    <cellStyle name="20% - Акцент5 3" xfId="53"/>
    <cellStyle name="20% - Акцент5 4" xfId="54"/>
    <cellStyle name="20% - Акцент6" xfId="55"/>
    <cellStyle name="20% — акцент6" xfId="56"/>
    <cellStyle name="20% - Акцент6 2" xfId="57"/>
    <cellStyle name="20% - Акцент6 3" xfId="58"/>
    <cellStyle name="20% - Акцент6 4" xfId="59"/>
    <cellStyle name="40% - Акцент1" xfId="60"/>
    <cellStyle name="40% — акцент1" xfId="61"/>
    <cellStyle name="40% - Акцент1 2" xfId="62"/>
    <cellStyle name="40% - Акцент1 3" xfId="63"/>
    <cellStyle name="40% - Акцент1 4" xfId="64"/>
    <cellStyle name="40% - Акцент2" xfId="65"/>
    <cellStyle name="40% — акцент2" xfId="66"/>
    <cellStyle name="40% - Акцент2 2" xfId="67"/>
    <cellStyle name="40% - Акцент2 3" xfId="68"/>
    <cellStyle name="40% - Акцент2 4" xfId="69"/>
    <cellStyle name="40% - Акцент3" xfId="70"/>
    <cellStyle name="40% — акцент3" xfId="71"/>
    <cellStyle name="40% - Акцент3 2" xfId="72"/>
    <cellStyle name="40% - Акцент3 3" xfId="73"/>
    <cellStyle name="40% - Акцент3 4" xfId="74"/>
    <cellStyle name="40% - Акцент4" xfId="75"/>
    <cellStyle name="40% — акцент4" xfId="76"/>
    <cellStyle name="40% - Акцент4 2" xfId="77"/>
    <cellStyle name="40% - Акцент4 3" xfId="78"/>
    <cellStyle name="40% - Акцент4 4" xfId="79"/>
    <cellStyle name="40% - Акцент5" xfId="80"/>
    <cellStyle name="40% — акцент5" xfId="81"/>
    <cellStyle name="40% - Акцент5 2" xfId="82"/>
    <cellStyle name="40% - Акцент5 3" xfId="83"/>
    <cellStyle name="40% - Акцент5 4" xfId="84"/>
    <cellStyle name="40% - Акцент6" xfId="85"/>
    <cellStyle name="40% — акцент6" xfId="86"/>
    <cellStyle name="40% - Акцент6 2" xfId="87"/>
    <cellStyle name="40% - Акцент6 3" xfId="88"/>
    <cellStyle name="40% - Акцент6 4" xfId="89"/>
    <cellStyle name="60% - Акцент1" xfId="90"/>
    <cellStyle name="60% — акцент1" xfId="91"/>
    <cellStyle name="60% - Акцент1 2" xfId="92"/>
    <cellStyle name="60% - Акцент1 3" xfId="93"/>
    <cellStyle name="60% - Акцент1 4" xfId="94"/>
    <cellStyle name="60% - Акцент2" xfId="95"/>
    <cellStyle name="60% — акцент2" xfId="96"/>
    <cellStyle name="60% - Акцент2 2" xfId="97"/>
    <cellStyle name="60% - Акцент2 3" xfId="98"/>
    <cellStyle name="60% - Акцент2 4" xfId="99"/>
    <cellStyle name="60% - Акцент3" xfId="100"/>
    <cellStyle name="60% — акцент3" xfId="101"/>
    <cellStyle name="60% - Акцент3 2" xfId="102"/>
    <cellStyle name="60% - Акцент3 3" xfId="103"/>
    <cellStyle name="60% - Акцент3 4" xfId="104"/>
    <cellStyle name="60% - Акцент4" xfId="105"/>
    <cellStyle name="60% — акцент4" xfId="106"/>
    <cellStyle name="60% - Акцент4 2" xfId="107"/>
    <cellStyle name="60% - Акцент4 3" xfId="108"/>
    <cellStyle name="60% - Акцент4 4" xfId="109"/>
    <cellStyle name="60% - Акцент5" xfId="110"/>
    <cellStyle name="60% — акцент5" xfId="111"/>
    <cellStyle name="60% - Акцент5 2" xfId="112"/>
    <cellStyle name="60% - Акцент5 3" xfId="113"/>
    <cellStyle name="60% - Акцент5 4" xfId="114"/>
    <cellStyle name="60% - Акцент6" xfId="115"/>
    <cellStyle name="60% — акцент6" xfId="116"/>
    <cellStyle name="60% - Акцент6 2" xfId="117"/>
    <cellStyle name="60% - Акцент6 3" xfId="118"/>
    <cellStyle name="60% - Акцент6 4" xfId="119"/>
    <cellStyle name="Action" xfId="120"/>
    <cellStyle name="Action 2" xfId="121"/>
    <cellStyle name="Cells" xfId="122"/>
    <cellStyle name="Cells 2" xfId="123"/>
    <cellStyle name="Currency [0]" xfId="124"/>
    <cellStyle name="Currency0" xfId="125"/>
    <cellStyle name="currency1" xfId="126"/>
    <cellStyle name="Currency2" xfId="127"/>
    <cellStyle name="currency3" xfId="128"/>
    <cellStyle name="currency4" xfId="129"/>
    <cellStyle name="DblClick" xfId="130"/>
    <cellStyle name="Followed Hyperlink" xfId="131"/>
    <cellStyle name="Formuls" xfId="132"/>
    <cellStyle name="Header" xfId="133"/>
    <cellStyle name="Header 3" xfId="134"/>
    <cellStyle name="Hyperlink" xfId="135"/>
    <cellStyle name="normal" xfId="136"/>
    <cellStyle name="Normal1" xfId="137"/>
    <cellStyle name="Normal2" xfId="138"/>
    <cellStyle name="Percent1" xfId="139"/>
    <cellStyle name="Title" xfId="140"/>
    <cellStyle name="Title 2" xfId="141"/>
    <cellStyle name="Title 4" xfId="142"/>
    <cellStyle name="Акцент1" xfId="143"/>
    <cellStyle name="Акцент1 2" xfId="144"/>
    <cellStyle name="Акцент2" xfId="145"/>
    <cellStyle name="Акцент2 2" xfId="146"/>
    <cellStyle name="Акцент3" xfId="147"/>
    <cellStyle name="Акцент3 2" xfId="148"/>
    <cellStyle name="Акцент4" xfId="149"/>
    <cellStyle name="Акцент4 2" xfId="150"/>
    <cellStyle name="Акцент5" xfId="151"/>
    <cellStyle name="Акцент5 2" xfId="152"/>
    <cellStyle name="Акцент6" xfId="153"/>
    <cellStyle name="Акцент6 2" xfId="154"/>
    <cellStyle name="Ввод " xfId="155"/>
    <cellStyle name="Вывод" xfId="156"/>
    <cellStyle name="Вывод 2" xfId="157"/>
    <cellStyle name="Вычисление" xfId="158"/>
    <cellStyle name="Вычисление 2" xfId="159"/>
    <cellStyle name="Hyperlink" xfId="160"/>
    <cellStyle name="Гиперссылка 2" xfId="161"/>
    <cellStyle name="Гиперссылка 2 2" xfId="162"/>
    <cellStyle name="Гиперссылка 2_UPDATE.HVS.CALC.INDEX.2016.TO.1.1.4" xfId="163"/>
    <cellStyle name="Гиперссылка 3" xfId="164"/>
    <cellStyle name="Гиперссылка 4" xfId="165"/>
    <cellStyle name="Гиперссылка 5" xfId="166"/>
    <cellStyle name="Гиперссылка 6" xfId="167"/>
    <cellStyle name="Гиперссылка 7" xfId="168"/>
    <cellStyle name="Гиперссылка 8" xfId="169"/>
    <cellStyle name="Currency" xfId="170"/>
    <cellStyle name="Currency [0]" xfId="171"/>
    <cellStyle name="Заголовок" xfId="172"/>
    <cellStyle name="Заголовок 1" xfId="173"/>
    <cellStyle name="Заголовок 1 2" xfId="174"/>
    <cellStyle name="Заголовок 2" xfId="175"/>
    <cellStyle name="Заголовок 2 2" xfId="176"/>
    <cellStyle name="Заголовок 3" xfId="177"/>
    <cellStyle name="Заголовок 3 2" xfId="178"/>
    <cellStyle name="Заголовок 4" xfId="179"/>
    <cellStyle name="Заголовок 4 2" xfId="180"/>
    <cellStyle name="ЗаголовокСтолбца" xfId="181"/>
    <cellStyle name="Значение" xfId="182"/>
    <cellStyle name="Итог" xfId="183"/>
    <cellStyle name="Итог 2" xfId="184"/>
    <cellStyle name="Контрольная ячейка" xfId="185"/>
    <cellStyle name="Контрольная ячейка 2" xfId="186"/>
    <cellStyle name="Название" xfId="187"/>
    <cellStyle name="Название 2" xfId="188"/>
    <cellStyle name="Нейтральный" xfId="189"/>
    <cellStyle name="Нейтральный 2" xfId="190"/>
    <cellStyle name="Обычный 10" xfId="191"/>
    <cellStyle name="Обычный 11" xfId="192"/>
    <cellStyle name="Обычный 12" xfId="193"/>
    <cellStyle name="Обычный 12 2" xfId="194"/>
    <cellStyle name="Обычный 12 3 2" xfId="195"/>
    <cellStyle name="Обычный 13" xfId="196"/>
    <cellStyle name="Обычный 14" xfId="197"/>
    <cellStyle name="Обычный 14 2" xfId="198"/>
    <cellStyle name="Обычный 14_UPDATE.WARM.CALC.INDEX.2015.TO.1.2.3" xfId="199"/>
    <cellStyle name="Обычный 2" xfId="200"/>
    <cellStyle name="Обычный 2 10 2" xfId="201"/>
    <cellStyle name="Обычный 2 2" xfId="202"/>
    <cellStyle name="Обычный 2 3" xfId="203"/>
    <cellStyle name="Обычный 2 4" xfId="204"/>
    <cellStyle name="Обычный 2 7" xfId="205"/>
    <cellStyle name="Обычный 2 8" xfId="206"/>
    <cellStyle name="Обычный 2_13 09 24 Баланс (3)" xfId="207"/>
    <cellStyle name="Обычный 20" xfId="208"/>
    <cellStyle name="Обычный 21" xfId="209"/>
    <cellStyle name="Обычный 22" xfId="210"/>
    <cellStyle name="Обычный 23" xfId="211"/>
    <cellStyle name="Обычный 26" xfId="212"/>
    <cellStyle name="Обычный 3" xfId="213"/>
    <cellStyle name="Обычный 3 2" xfId="214"/>
    <cellStyle name="Обычный 3 3" xfId="215"/>
    <cellStyle name="Обычный 3 3 2" xfId="216"/>
    <cellStyle name="Обычный 4" xfId="217"/>
    <cellStyle name="Обычный 4 2" xfId="218"/>
    <cellStyle name="Обычный 4_Справочники" xfId="219"/>
    <cellStyle name="Обычный 5" xfId="220"/>
    <cellStyle name="Обычный 6" xfId="221"/>
    <cellStyle name="Обычный 7" xfId="222"/>
    <cellStyle name="Обычный 8" xfId="223"/>
    <cellStyle name="Обычный 9" xfId="224"/>
    <cellStyle name="Followed Hyperlink" xfId="225"/>
    <cellStyle name="Плохой" xfId="226"/>
    <cellStyle name="Плохой 2" xfId="227"/>
    <cellStyle name="Пояснение" xfId="228"/>
    <cellStyle name="Пояснение 2" xfId="229"/>
    <cellStyle name="Примечание" xfId="230"/>
    <cellStyle name="Примечание 2" xfId="231"/>
    <cellStyle name="Percent" xfId="232"/>
    <cellStyle name="Связанная ячейка" xfId="233"/>
    <cellStyle name="Связанная ячейка 2" xfId="234"/>
    <cellStyle name="Стиль 1" xfId="235"/>
    <cellStyle name="Текст предупреждения" xfId="236"/>
    <cellStyle name="Текст предупреждения 2" xfId="237"/>
    <cellStyle name="Comma" xfId="238"/>
    <cellStyle name="Comma [0]" xfId="239"/>
    <cellStyle name="Формула" xfId="240"/>
    <cellStyle name="ФормулаВБ_Мониторинг инвестиций" xfId="241"/>
    <cellStyle name="ФормулаНаКонтроль" xfId="242"/>
    <cellStyle name="Хороший" xfId="243"/>
    <cellStyle name="Хороший 2" xfId="244"/>
    <cellStyle name="Число 0" xfId="245"/>
    <cellStyle name="Число 1" xfId="246"/>
    <cellStyle name="Число 2" xfId="247"/>
    <cellStyle name="Число 3" xfId="248"/>
    <cellStyle name="Число 4" xfId="249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view="pageBreakPreview" zoomScaleSheetLayoutView="100" workbookViewId="0" topLeftCell="A1">
      <pane xSplit="2" ySplit="5" topLeftCell="C2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G1"/>
    </sheetView>
  </sheetViews>
  <sheetFormatPr defaultColWidth="9.00390625" defaultRowHeight="12.75"/>
  <cols>
    <col min="1" max="1" width="7.25390625" style="2" customWidth="1"/>
    <col min="2" max="2" width="48.375" style="1" customWidth="1"/>
    <col min="3" max="3" width="14.00390625" style="4" customWidth="1"/>
    <col min="4" max="5" width="12.25390625" style="4" customWidth="1"/>
    <col min="6" max="6" width="13.625" style="10" customWidth="1"/>
    <col min="7" max="7" width="15.25390625" style="5" customWidth="1"/>
    <col min="8" max="16384" width="9.125" style="1" customWidth="1"/>
  </cols>
  <sheetData>
    <row r="1" spans="1:7" s="11" customFormat="1" ht="16.5" customHeight="1">
      <c r="A1" s="49" t="s">
        <v>66</v>
      </c>
      <c r="B1" s="49"/>
      <c r="C1" s="49"/>
      <c r="D1" s="49"/>
      <c r="E1" s="49"/>
      <c r="F1" s="49"/>
      <c r="G1" s="49"/>
    </row>
    <row r="2" spans="1:7" s="11" customFormat="1" ht="4.5" customHeight="1" thickBot="1">
      <c r="A2" s="12"/>
      <c r="C2" s="13"/>
      <c r="D2" s="13"/>
      <c r="E2" s="13"/>
      <c r="F2" s="15"/>
      <c r="G2" s="14"/>
    </row>
    <row r="3" spans="1:7" s="11" customFormat="1" ht="12.75">
      <c r="A3" s="58" t="s">
        <v>0</v>
      </c>
      <c r="B3" s="55" t="s">
        <v>1</v>
      </c>
      <c r="C3" s="45"/>
      <c r="D3" s="45"/>
      <c r="E3" s="45"/>
      <c r="F3" s="45"/>
      <c r="G3" s="46"/>
    </row>
    <row r="4" spans="1:7" s="11" customFormat="1" ht="12.75" customHeight="1">
      <c r="A4" s="59"/>
      <c r="B4" s="56"/>
      <c r="C4" s="50" t="s">
        <v>55</v>
      </c>
      <c r="D4" s="53" t="s">
        <v>22</v>
      </c>
      <c r="E4" s="54"/>
      <c r="F4" s="52" t="s">
        <v>2</v>
      </c>
      <c r="G4" s="52"/>
    </row>
    <row r="5" spans="1:7" s="11" customFormat="1" ht="40.5" customHeight="1">
      <c r="A5" s="60"/>
      <c r="B5" s="57"/>
      <c r="C5" s="51"/>
      <c r="D5" s="16" t="s">
        <v>56</v>
      </c>
      <c r="E5" s="16" t="s">
        <v>58</v>
      </c>
      <c r="F5" s="17" t="s">
        <v>57</v>
      </c>
      <c r="G5" s="18" t="s">
        <v>63</v>
      </c>
    </row>
    <row r="6" spans="1:7" s="11" customFormat="1" ht="12.75">
      <c r="A6" s="42" t="s">
        <v>3</v>
      </c>
      <c r="B6" s="43"/>
      <c r="C6" s="9"/>
      <c r="D6" s="9"/>
      <c r="E6" s="9"/>
      <c r="F6" s="23"/>
      <c r="G6" s="24"/>
    </row>
    <row r="7" spans="1:7" s="11" customFormat="1" ht="12.75">
      <c r="A7" s="31">
        <v>1</v>
      </c>
      <c r="B7" s="7" t="s">
        <v>65</v>
      </c>
      <c r="C7" s="9">
        <v>14.69</v>
      </c>
      <c r="D7" s="9">
        <v>14.69</v>
      </c>
      <c r="E7" s="9">
        <v>15.2</v>
      </c>
      <c r="F7" s="22">
        <f>D7/C7</f>
        <v>1</v>
      </c>
      <c r="G7" s="21">
        <f>E7/C7</f>
        <v>1.034717494894486</v>
      </c>
    </row>
    <row r="8" spans="1:7" s="11" customFormat="1" ht="12.75">
      <c r="A8" s="42" t="s">
        <v>23</v>
      </c>
      <c r="B8" s="43"/>
      <c r="C8" s="9"/>
      <c r="D8" s="9"/>
      <c r="E8" s="9"/>
      <c r="F8" s="22"/>
      <c r="G8" s="21"/>
    </row>
    <row r="9" spans="1:7" s="11" customFormat="1" ht="12" customHeight="1">
      <c r="A9" s="31">
        <v>2</v>
      </c>
      <c r="B9" s="37" t="s">
        <v>43</v>
      </c>
      <c r="C9" s="9">
        <v>27.83</v>
      </c>
      <c r="D9" s="9">
        <v>27.83</v>
      </c>
      <c r="E9" s="9">
        <v>28.74</v>
      </c>
      <c r="F9" s="22">
        <f>D9/C9</f>
        <v>1</v>
      </c>
      <c r="G9" s="21">
        <f>E9/C9</f>
        <v>1.032698526769673</v>
      </c>
    </row>
    <row r="10" spans="1:7" s="19" customFormat="1" ht="12.75" customHeight="1">
      <c r="A10" s="42" t="s">
        <v>4</v>
      </c>
      <c r="B10" s="43"/>
      <c r="C10" s="9"/>
      <c r="D10" s="9"/>
      <c r="E10" s="9"/>
      <c r="F10" s="22"/>
      <c r="G10" s="25" t="e">
        <f>E10/D10</f>
        <v>#DIV/0!</v>
      </c>
    </row>
    <row r="11" spans="1:7" s="19" customFormat="1" ht="12.75" customHeight="1">
      <c r="A11" s="30">
        <v>3</v>
      </c>
      <c r="B11" s="36" t="s">
        <v>44</v>
      </c>
      <c r="C11" s="9">
        <v>20.43</v>
      </c>
      <c r="D11" s="9">
        <v>20.43</v>
      </c>
      <c r="E11" s="9">
        <v>21.37</v>
      </c>
      <c r="F11" s="22">
        <f>D11/C11</f>
        <v>1</v>
      </c>
      <c r="G11" s="21">
        <f>E11/C11</f>
        <v>1.046010768477729</v>
      </c>
    </row>
    <row r="12" spans="1:7" s="26" customFormat="1" ht="12.75" customHeight="1">
      <c r="A12" s="42" t="s">
        <v>5</v>
      </c>
      <c r="B12" s="43"/>
      <c r="C12" s="9"/>
      <c r="D12" s="9"/>
      <c r="E12" s="9"/>
      <c r="F12" s="22"/>
      <c r="G12" s="25" t="e">
        <f>E12/D12</f>
        <v>#DIV/0!</v>
      </c>
    </row>
    <row r="13" spans="1:7" s="27" customFormat="1" ht="12.75">
      <c r="A13" s="31">
        <v>4</v>
      </c>
      <c r="B13" s="37" t="s">
        <v>40</v>
      </c>
      <c r="C13" s="20">
        <v>31.18</v>
      </c>
      <c r="D13" s="20">
        <v>31.18</v>
      </c>
      <c r="E13" s="20">
        <v>31.66</v>
      </c>
      <c r="F13" s="22">
        <f>D13/C13</f>
        <v>1</v>
      </c>
      <c r="G13" s="21">
        <f>E13/C13</f>
        <v>1.015394483643361</v>
      </c>
    </row>
    <row r="14" spans="1:7" s="19" customFormat="1" ht="12.75" customHeight="1">
      <c r="A14" s="42" t="s">
        <v>6</v>
      </c>
      <c r="B14" s="43"/>
      <c r="C14" s="9"/>
      <c r="D14" s="9"/>
      <c r="E14" s="9"/>
      <c r="F14" s="22"/>
      <c r="G14" s="25" t="e">
        <f>E14/D14</f>
        <v>#DIV/0!</v>
      </c>
    </row>
    <row r="15" spans="1:7" s="11" customFormat="1" ht="13.5" customHeight="1">
      <c r="A15" s="30">
        <v>5</v>
      </c>
      <c r="B15" s="36" t="s">
        <v>41</v>
      </c>
      <c r="C15" s="20">
        <v>19.03</v>
      </c>
      <c r="D15" s="20">
        <v>19.03</v>
      </c>
      <c r="E15" s="20">
        <v>19.96</v>
      </c>
      <c r="F15" s="22">
        <f>D15/C15</f>
        <v>1</v>
      </c>
      <c r="G15" s="21">
        <f>E15/C15</f>
        <v>1.048870204939569</v>
      </c>
    </row>
    <row r="16" spans="1:7" s="11" customFormat="1" ht="12.75">
      <c r="A16" s="42" t="s">
        <v>50</v>
      </c>
      <c r="B16" s="47"/>
      <c r="C16" s="9"/>
      <c r="D16" s="9"/>
      <c r="E16" s="9"/>
      <c r="F16" s="22"/>
      <c r="G16" s="25" t="e">
        <f>E16/D16</f>
        <v>#DIV/0!</v>
      </c>
    </row>
    <row r="17" spans="1:7" s="11" customFormat="1" ht="12" customHeight="1">
      <c r="A17" s="30">
        <v>6</v>
      </c>
      <c r="B17" s="7" t="s">
        <v>51</v>
      </c>
      <c r="C17" s="9">
        <v>24.33</v>
      </c>
      <c r="D17" s="9">
        <v>24.33</v>
      </c>
      <c r="E17" s="9">
        <v>24.33</v>
      </c>
      <c r="F17" s="22">
        <f>D17/C17</f>
        <v>1</v>
      </c>
      <c r="G17" s="21">
        <f>E17/C17</f>
        <v>1</v>
      </c>
    </row>
    <row r="18" spans="1:7" s="19" customFormat="1" ht="12.75" customHeight="1">
      <c r="A18" s="42" t="s">
        <v>7</v>
      </c>
      <c r="B18" s="43"/>
      <c r="C18" s="9"/>
      <c r="D18" s="9"/>
      <c r="E18" s="9"/>
      <c r="F18" s="22"/>
      <c r="G18" s="25" t="e">
        <f>E18/D18</f>
        <v>#DIV/0!</v>
      </c>
    </row>
    <row r="19" spans="1:7" s="19" customFormat="1" ht="12.75" customHeight="1">
      <c r="A19" s="31">
        <v>7</v>
      </c>
      <c r="B19" s="37" t="s">
        <v>45</v>
      </c>
      <c r="C19" s="9">
        <v>29.7</v>
      </c>
      <c r="D19" s="9">
        <v>27.49</v>
      </c>
      <c r="E19" s="9">
        <v>28.38</v>
      </c>
      <c r="F19" s="22">
        <f>D19/C19</f>
        <v>0.9255892255892255</v>
      </c>
      <c r="G19" s="21">
        <f>E19/C19</f>
        <v>0.9555555555555555</v>
      </c>
    </row>
    <row r="20" spans="1:7" s="19" customFormat="1" ht="27" customHeight="1">
      <c r="A20" s="35">
        <v>8</v>
      </c>
      <c r="B20" s="7" t="s">
        <v>46</v>
      </c>
      <c r="C20" s="9">
        <v>31.75</v>
      </c>
      <c r="D20" s="9">
        <v>31.75</v>
      </c>
      <c r="E20" s="9">
        <v>32.89</v>
      </c>
      <c r="F20" s="22">
        <f>D20/C20</f>
        <v>1</v>
      </c>
      <c r="G20" s="21">
        <f>E20/C20</f>
        <v>1.0359055118110236</v>
      </c>
    </row>
    <row r="21" spans="1:7" s="11" customFormat="1" ht="27.75" customHeight="1">
      <c r="A21" s="35">
        <v>9</v>
      </c>
      <c r="B21" s="7" t="s">
        <v>47</v>
      </c>
      <c r="C21" s="9">
        <v>26.22</v>
      </c>
      <c r="D21" s="9">
        <v>26.22</v>
      </c>
      <c r="E21" s="9">
        <v>27.15</v>
      </c>
      <c r="F21" s="22">
        <f>D21/C21</f>
        <v>1</v>
      </c>
      <c r="G21" s="21">
        <f>E21/C21</f>
        <v>1.0354691075514875</v>
      </c>
    </row>
    <row r="22" spans="1:7" s="19" customFormat="1" ht="12.75" customHeight="1">
      <c r="A22" s="42" t="s">
        <v>8</v>
      </c>
      <c r="B22" s="43"/>
      <c r="C22" s="9"/>
      <c r="D22" s="9"/>
      <c r="E22" s="9"/>
      <c r="F22" s="22"/>
      <c r="G22" s="25" t="e">
        <f>E22/D22</f>
        <v>#DIV/0!</v>
      </c>
    </row>
    <row r="23" spans="1:7" s="19" customFormat="1" ht="29.25" customHeight="1">
      <c r="A23" s="30">
        <v>10</v>
      </c>
      <c r="B23" s="36" t="s">
        <v>37</v>
      </c>
      <c r="C23" s="9">
        <v>33.11</v>
      </c>
      <c r="D23" s="9">
        <v>33.11</v>
      </c>
      <c r="E23" s="9">
        <v>34.04</v>
      </c>
      <c r="F23" s="22">
        <f>D23/C23</f>
        <v>1</v>
      </c>
      <c r="G23" s="21">
        <f>E23/C23</f>
        <v>1.0280881908788886</v>
      </c>
    </row>
    <row r="24" spans="1:7" s="11" customFormat="1" ht="28.5" customHeight="1">
      <c r="A24" s="30">
        <v>11</v>
      </c>
      <c r="B24" s="36" t="s">
        <v>38</v>
      </c>
      <c r="C24" s="20">
        <v>38.43</v>
      </c>
      <c r="D24" s="20">
        <v>38.43</v>
      </c>
      <c r="E24" s="20">
        <v>38.94</v>
      </c>
      <c r="F24" s="22">
        <f>D24/C24</f>
        <v>1</v>
      </c>
      <c r="G24" s="21">
        <f>E24/C24</f>
        <v>1.0132708821233412</v>
      </c>
    </row>
    <row r="25" spans="1:7" s="11" customFormat="1" ht="12.75">
      <c r="A25" s="42" t="s">
        <v>9</v>
      </c>
      <c r="B25" s="47"/>
      <c r="C25" s="20"/>
      <c r="D25" s="20"/>
      <c r="E25" s="20"/>
      <c r="F25" s="22"/>
      <c r="G25" s="25" t="e">
        <f>E25/D25</f>
        <v>#DIV/0!</v>
      </c>
    </row>
    <row r="26" spans="1:7" s="11" customFormat="1" ht="14.25" customHeight="1">
      <c r="A26" s="6">
        <v>12</v>
      </c>
      <c r="B26" s="38" t="s">
        <v>53</v>
      </c>
      <c r="C26" s="20">
        <v>38.55</v>
      </c>
      <c r="D26" s="20">
        <v>38.55</v>
      </c>
      <c r="E26" s="20">
        <v>38.88</v>
      </c>
      <c r="F26" s="22">
        <f>D26/C26</f>
        <v>1</v>
      </c>
      <c r="G26" s="21">
        <f>E26/C26</f>
        <v>1.0085603112840469</v>
      </c>
    </row>
    <row r="27" spans="1:7" s="19" customFormat="1" ht="12.75" customHeight="1">
      <c r="A27" s="42" t="s">
        <v>10</v>
      </c>
      <c r="B27" s="43"/>
      <c r="C27" s="9"/>
      <c r="D27" s="9"/>
      <c r="E27" s="9"/>
      <c r="F27" s="22"/>
      <c r="G27" s="25" t="e">
        <f>E27/D27</f>
        <v>#DIV/0!</v>
      </c>
    </row>
    <row r="28" spans="1:7" s="19" customFormat="1" ht="12.75" customHeight="1">
      <c r="A28" s="8">
        <v>13</v>
      </c>
      <c r="B28" s="7" t="s">
        <v>59</v>
      </c>
      <c r="C28" s="9">
        <v>25.03</v>
      </c>
      <c r="D28" s="9">
        <v>25.03</v>
      </c>
      <c r="E28" s="9">
        <v>25.46</v>
      </c>
      <c r="F28" s="22">
        <f>D28/C28</f>
        <v>1</v>
      </c>
      <c r="G28" s="21">
        <f>E28/C28</f>
        <v>1.017179384738314</v>
      </c>
    </row>
    <row r="29" spans="1:7" s="19" customFormat="1" ht="12.75" customHeight="1">
      <c r="A29" s="42" t="s">
        <v>11</v>
      </c>
      <c r="B29" s="43"/>
      <c r="C29" s="9"/>
      <c r="D29" s="9"/>
      <c r="E29" s="9"/>
      <c r="F29" s="22"/>
      <c r="G29" s="25" t="e">
        <f>E29/D29</f>
        <v>#DIV/0!</v>
      </c>
    </row>
    <row r="30" spans="1:7" s="11" customFormat="1" ht="12" customHeight="1">
      <c r="A30" s="6">
        <v>14</v>
      </c>
      <c r="B30" s="7" t="s">
        <v>28</v>
      </c>
      <c r="C30" s="20">
        <v>15.42</v>
      </c>
      <c r="D30" s="20">
        <v>15.42</v>
      </c>
      <c r="E30" s="20">
        <v>15.87</v>
      </c>
      <c r="F30" s="22">
        <f>D30/C30</f>
        <v>1</v>
      </c>
      <c r="G30" s="21">
        <f>E30/C30</f>
        <v>1.0291828793774318</v>
      </c>
    </row>
    <row r="31" spans="1:7" s="11" customFormat="1" ht="14.25" customHeight="1">
      <c r="A31" s="31">
        <v>15</v>
      </c>
      <c r="B31" s="37" t="s">
        <v>31</v>
      </c>
      <c r="C31" s="9">
        <v>15.2</v>
      </c>
      <c r="D31" s="9">
        <v>15.2</v>
      </c>
      <c r="E31" s="9">
        <v>15.72</v>
      </c>
      <c r="F31" s="22">
        <f>D31/C31</f>
        <v>1</v>
      </c>
      <c r="G31" s="21">
        <f>E31/C31</f>
        <v>1.0342105263157895</v>
      </c>
    </row>
    <row r="32" spans="1:7" s="11" customFormat="1" ht="13.5" customHeight="1">
      <c r="A32" s="31">
        <v>16</v>
      </c>
      <c r="B32" s="37" t="s">
        <v>24</v>
      </c>
      <c r="C32" s="20">
        <v>16.88</v>
      </c>
      <c r="D32" s="20">
        <v>16.88</v>
      </c>
      <c r="E32" s="20">
        <v>17.21</v>
      </c>
      <c r="F32" s="22">
        <f>D32/C32</f>
        <v>1</v>
      </c>
      <c r="G32" s="21">
        <f>E32/C32</f>
        <v>1.0195497630331756</v>
      </c>
    </row>
    <row r="33" spans="1:7" s="11" customFormat="1" ht="12.75" customHeight="1">
      <c r="A33" s="6">
        <v>17</v>
      </c>
      <c r="B33" s="40" t="s">
        <v>29</v>
      </c>
      <c r="C33" s="9">
        <v>13.91</v>
      </c>
      <c r="D33" s="9">
        <v>13.91</v>
      </c>
      <c r="E33" s="9">
        <v>14.4</v>
      </c>
      <c r="F33" s="22">
        <f>D33/C33</f>
        <v>1</v>
      </c>
      <c r="G33" s="21">
        <f>E33/C33</f>
        <v>1.0352264557872035</v>
      </c>
    </row>
    <row r="34" spans="1:7" s="19" customFormat="1" ht="12.75" customHeight="1">
      <c r="A34" s="42" t="s">
        <v>12</v>
      </c>
      <c r="B34" s="43"/>
      <c r="C34" s="9"/>
      <c r="D34" s="9"/>
      <c r="E34" s="9"/>
      <c r="F34" s="22"/>
      <c r="G34" s="25" t="e">
        <f>E34/D34</f>
        <v>#DIV/0!</v>
      </c>
    </row>
    <row r="35" spans="1:7" s="27" customFormat="1" ht="13.5" customHeight="1">
      <c r="A35" s="6">
        <v>18</v>
      </c>
      <c r="B35" s="7" t="s">
        <v>25</v>
      </c>
      <c r="C35" s="20">
        <v>14.38</v>
      </c>
      <c r="D35" s="20">
        <v>14.38</v>
      </c>
      <c r="E35" s="20">
        <v>14.89</v>
      </c>
      <c r="F35" s="22">
        <f aca="true" t="shared" si="0" ref="F35:F41">D35/C35</f>
        <v>1</v>
      </c>
      <c r="G35" s="21">
        <f aca="true" t="shared" si="1" ref="G35:G41">E35/C35</f>
        <v>1.0354659248956883</v>
      </c>
    </row>
    <row r="36" spans="1:7" s="11" customFormat="1" ht="26.25" customHeight="1">
      <c r="A36" s="31">
        <v>19</v>
      </c>
      <c r="B36" s="37" t="s">
        <v>26</v>
      </c>
      <c r="C36" s="20">
        <v>15.55</v>
      </c>
      <c r="D36" s="20">
        <v>15.55</v>
      </c>
      <c r="E36" s="20">
        <v>16.1</v>
      </c>
      <c r="F36" s="22">
        <f t="shared" si="0"/>
        <v>1</v>
      </c>
      <c r="G36" s="21">
        <f t="shared" si="1"/>
        <v>1.0353697749196142</v>
      </c>
    </row>
    <row r="37" spans="1:7" s="11" customFormat="1" ht="12.75">
      <c r="A37" s="31">
        <v>20</v>
      </c>
      <c r="B37" s="37" t="s">
        <v>27</v>
      </c>
      <c r="C37" s="20">
        <v>28.63</v>
      </c>
      <c r="D37" s="20">
        <v>28.63</v>
      </c>
      <c r="E37" s="20">
        <v>29.65</v>
      </c>
      <c r="F37" s="22">
        <f t="shared" si="0"/>
        <v>1</v>
      </c>
      <c r="G37" s="21">
        <f t="shared" si="1"/>
        <v>1.0356269647223193</v>
      </c>
    </row>
    <row r="38" spans="1:7" s="11" customFormat="1" ht="14.25" customHeight="1">
      <c r="A38" s="30">
        <v>21</v>
      </c>
      <c r="B38" s="36" t="s">
        <v>39</v>
      </c>
      <c r="C38" s="9">
        <v>18.67</v>
      </c>
      <c r="D38" s="9">
        <v>18.67</v>
      </c>
      <c r="E38" s="9">
        <v>19.71</v>
      </c>
      <c r="F38" s="22">
        <f t="shared" si="0"/>
        <v>1</v>
      </c>
      <c r="G38" s="21">
        <f t="shared" si="1"/>
        <v>1.0557043385109801</v>
      </c>
    </row>
    <row r="39" spans="1:7" s="11" customFormat="1" ht="13.5" customHeight="1">
      <c r="A39" s="30">
        <v>22</v>
      </c>
      <c r="B39" s="36" t="s">
        <v>30</v>
      </c>
      <c r="C39" s="20">
        <v>14.88</v>
      </c>
      <c r="D39" s="20">
        <v>14.88</v>
      </c>
      <c r="E39" s="20">
        <v>15.41</v>
      </c>
      <c r="F39" s="22">
        <f t="shared" si="0"/>
        <v>1</v>
      </c>
      <c r="G39" s="21">
        <f t="shared" si="1"/>
        <v>1.0356182795698925</v>
      </c>
    </row>
    <row r="40" spans="1:7" s="11" customFormat="1" ht="13.5" customHeight="1">
      <c r="A40" s="35">
        <v>24</v>
      </c>
      <c r="B40" s="32" t="s">
        <v>49</v>
      </c>
      <c r="C40" s="9">
        <v>11.52</v>
      </c>
      <c r="D40" s="9">
        <v>11.52</v>
      </c>
      <c r="E40" s="9">
        <v>12.16</v>
      </c>
      <c r="F40" s="22">
        <f t="shared" si="0"/>
        <v>1</v>
      </c>
      <c r="G40" s="21">
        <f t="shared" si="1"/>
        <v>1.0555555555555556</v>
      </c>
    </row>
    <row r="41" spans="1:7" s="11" customFormat="1" ht="14.25" customHeight="1">
      <c r="A41" s="35">
        <v>25</v>
      </c>
      <c r="B41" s="32" t="s">
        <v>54</v>
      </c>
      <c r="C41" s="9">
        <v>15.34</v>
      </c>
      <c r="D41" s="9">
        <v>15.34</v>
      </c>
      <c r="E41" s="9">
        <v>15.89</v>
      </c>
      <c r="F41" s="22">
        <f t="shared" si="0"/>
        <v>1</v>
      </c>
      <c r="G41" s="21">
        <f t="shared" si="1"/>
        <v>1.0358539765319428</v>
      </c>
    </row>
    <row r="42" spans="1:7" s="19" customFormat="1" ht="12.75" customHeight="1">
      <c r="A42" s="42" t="s">
        <v>13</v>
      </c>
      <c r="B42" s="43"/>
      <c r="C42" s="9"/>
      <c r="D42" s="9"/>
      <c r="E42" s="9"/>
      <c r="F42" s="22"/>
      <c r="G42" s="25" t="e">
        <f>E42/D42</f>
        <v>#DIV/0!</v>
      </c>
    </row>
    <row r="43" spans="1:7" s="11" customFormat="1" ht="12.75">
      <c r="A43" s="31">
        <v>26</v>
      </c>
      <c r="B43" s="7" t="s">
        <v>64</v>
      </c>
      <c r="C43" s="20">
        <v>40.93</v>
      </c>
      <c r="D43" s="20">
        <v>40.93</v>
      </c>
      <c r="E43" s="20">
        <v>42.16</v>
      </c>
      <c r="F43" s="22">
        <f>D43/C43</f>
        <v>1</v>
      </c>
      <c r="G43" s="21">
        <f>E43/C43</f>
        <v>1.0300513071096995</v>
      </c>
    </row>
    <row r="44" spans="1:7" s="11" customFormat="1" ht="12.75">
      <c r="A44" s="42" t="s">
        <v>33</v>
      </c>
      <c r="B44" s="47"/>
      <c r="C44" s="20"/>
      <c r="D44" s="20"/>
      <c r="E44" s="20"/>
      <c r="F44" s="22"/>
      <c r="G44" s="25" t="e">
        <f>E44/D44</f>
        <v>#DIV/0!</v>
      </c>
    </row>
    <row r="45" spans="1:7" s="19" customFormat="1" ht="12.75" customHeight="1">
      <c r="A45" s="31">
        <v>27</v>
      </c>
      <c r="B45" s="37" t="s">
        <v>32</v>
      </c>
      <c r="C45" s="9">
        <v>31.06</v>
      </c>
      <c r="D45" s="9">
        <v>31.06</v>
      </c>
      <c r="E45" s="9">
        <v>32.05</v>
      </c>
      <c r="F45" s="22">
        <f>D45/C45</f>
        <v>1</v>
      </c>
      <c r="G45" s="21">
        <f>E45/C45</f>
        <v>1.0318737926593688</v>
      </c>
    </row>
    <row r="46" spans="1:7" s="11" customFormat="1" ht="12.75">
      <c r="A46" s="42" t="s">
        <v>14</v>
      </c>
      <c r="B46" s="47"/>
      <c r="C46" s="20"/>
      <c r="D46" s="20"/>
      <c r="E46" s="20"/>
      <c r="F46" s="22"/>
      <c r="G46" s="25" t="e">
        <f>E46/D46</f>
        <v>#DIV/0!</v>
      </c>
    </row>
    <row r="47" spans="1:7" s="19" customFormat="1" ht="27" customHeight="1">
      <c r="A47" s="6">
        <v>28</v>
      </c>
      <c r="B47" s="39" t="s">
        <v>21</v>
      </c>
      <c r="C47" s="9">
        <v>52</v>
      </c>
      <c r="D47" s="9">
        <v>52</v>
      </c>
      <c r="E47" s="9">
        <v>52.24</v>
      </c>
      <c r="F47" s="22">
        <f>D47/C47</f>
        <v>1</v>
      </c>
      <c r="G47" s="21">
        <f>E47/C47</f>
        <v>1.0046153846153847</v>
      </c>
    </row>
    <row r="48" spans="1:7" s="11" customFormat="1" ht="15.75" customHeight="1">
      <c r="A48" s="42" t="s">
        <v>20</v>
      </c>
      <c r="B48" s="43"/>
      <c r="C48" s="20"/>
      <c r="D48" s="20"/>
      <c r="E48" s="20"/>
      <c r="F48" s="22"/>
      <c r="G48" s="25" t="e">
        <f>E48/D48</f>
        <v>#DIV/0!</v>
      </c>
    </row>
    <row r="49" spans="1:7" s="19" customFormat="1" ht="12" customHeight="1">
      <c r="A49" s="6">
        <v>29</v>
      </c>
      <c r="B49" s="38" t="s">
        <v>42</v>
      </c>
      <c r="C49" s="9">
        <v>21.62</v>
      </c>
      <c r="D49" s="9">
        <v>21.62</v>
      </c>
      <c r="E49" s="9">
        <v>22.13</v>
      </c>
      <c r="F49" s="22">
        <f>D49/C49</f>
        <v>1</v>
      </c>
      <c r="G49" s="21">
        <f>E49/C49</f>
        <v>1.0235892691951896</v>
      </c>
    </row>
    <row r="50" spans="1:7" s="11" customFormat="1" ht="15" customHeight="1">
      <c r="A50" s="42" t="s">
        <v>15</v>
      </c>
      <c r="B50" s="43"/>
      <c r="C50" s="9"/>
      <c r="D50" s="9"/>
      <c r="E50" s="9"/>
      <c r="F50" s="22"/>
      <c r="G50" s="25" t="e">
        <f>E50/D50</f>
        <v>#DIV/0!</v>
      </c>
    </row>
    <row r="51" spans="1:7" s="26" customFormat="1" ht="12.75" customHeight="1">
      <c r="A51" s="6">
        <v>30</v>
      </c>
      <c r="B51" s="37" t="s">
        <v>34</v>
      </c>
      <c r="C51" s="9">
        <v>20.96</v>
      </c>
      <c r="D51" s="9">
        <v>18.74</v>
      </c>
      <c r="E51" s="9">
        <v>18.95</v>
      </c>
      <c r="F51" s="22">
        <f>D51/C51</f>
        <v>0.8940839694656487</v>
      </c>
      <c r="G51" s="21">
        <f>E51/C51</f>
        <v>0.9041030534351144</v>
      </c>
    </row>
    <row r="52" spans="1:7" s="27" customFormat="1" ht="12.75">
      <c r="A52" s="42" t="s">
        <v>16</v>
      </c>
      <c r="B52" s="43"/>
      <c r="C52" s="9"/>
      <c r="D52" s="9"/>
      <c r="E52" s="9"/>
      <c r="F52" s="22"/>
      <c r="G52" s="25" t="e">
        <f>E52/D52</f>
        <v>#DIV/0!</v>
      </c>
    </row>
    <row r="53" spans="1:7" s="19" customFormat="1" ht="26.25" customHeight="1">
      <c r="A53" s="6">
        <v>31</v>
      </c>
      <c r="B53" s="41" t="s">
        <v>48</v>
      </c>
      <c r="C53" s="9">
        <v>16.86</v>
      </c>
      <c r="D53" s="9">
        <v>15.75</v>
      </c>
      <c r="E53" s="9">
        <v>16.34</v>
      </c>
      <c r="F53" s="22">
        <f>D53/C53</f>
        <v>0.9341637010676157</v>
      </c>
      <c r="G53" s="21">
        <f>E53/C53</f>
        <v>0.9691577698695136</v>
      </c>
    </row>
    <row r="54" spans="1:7" s="11" customFormat="1" ht="12.75">
      <c r="A54" s="42" t="s">
        <v>17</v>
      </c>
      <c r="B54" s="43"/>
      <c r="C54" s="20"/>
      <c r="D54" s="20"/>
      <c r="E54" s="20"/>
      <c r="F54" s="22"/>
      <c r="G54" s="25" t="e">
        <f>E54/D54</f>
        <v>#DIV/0!</v>
      </c>
    </row>
    <row r="55" spans="1:7" s="11" customFormat="1" ht="12.75">
      <c r="A55" s="31">
        <v>32</v>
      </c>
      <c r="B55" s="37" t="s">
        <v>36</v>
      </c>
      <c r="C55" s="20">
        <v>13.14</v>
      </c>
      <c r="D55" s="20">
        <v>13.14</v>
      </c>
      <c r="E55" s="20">
        <v>13.49</v>
      </c>
      <c r="F55" s="22">
        <f>D55/C55</f>
        <v>1</v>
      </c>
      <c r="G55" s="21">
        <f>E55/C55</f>
        <v>1.0266362252663623</v>
      </c>
    </row>
    <row r="56" spans="1:7" s="11" customFormat="1" ht="12.75">
      <c r="A56" s="42" t="s">
        <v>18</v>
      </c>
      <c r="B56" s="43"/>
      <c r="C56" s="20"/>
      <c r="D56" s="20"/>
      <c r="E56" s="20"/>
      <c r="F56" s="22"/>
      <c r="G56" s="25" t="e">
        <f>E56/D56</f>
        <v>#DIV/0!</v>
      </c>
    </row>
    <row r="57" spans="1:7" s="11" customFormat="1" ht="12.75">
      <c r="A57" s="31">
        <v>33</v>
      </c>
      <c r="B57" s="37" t="s">
        <v>52</v>
      </c>
      <c r="C57" s="20">
        <v>21.37</v>
      </c>
      <c r="D57" s="20">
        <v>21.37</v>
      </c>
      <c r="E57" s="20">
        <v>22.56</v>
      </c>
      <c r="F57" s="22">
        <f>D57/C57</f>
        <v>1</v>
      </c>
      <c r="G57" s="21">
        <f>E57/C57</f>
        <v>1.0556855404773045</v>
      </c>
    </row>
    <row r="58" spans="1:7" s="27" customFormat="1" ht="12.75">
      <c r="A58" s="42" t="s">
        <v>19</v>
      </c>
      <c r="B58" s="43"/>
      <c r="C58" s="20"/>
      <c r="D58" s="20"/>
      <c r="E58" s="20"/>
      <c r="F58" s="22"/>
      <c r="G58" s="25" t="e">
        <f>E58/D58</f>
        <v>#DIV/0!</v>
      </c>
    </row>
    <row r="59" spans="1:7" s="11" customFormat="1" ht="25.5">
      <c r="A59" s="31">
        <v>34</v>
      </c>
      <c r="B59" s="37" t="s">
        <v>35</v>
      </c>
      <c r="C59" s="20">
        <v>23.87</v>
      </c>
      <c r="D59" s="20">
        <v>23.87</v>
      </c>
      <c r="E59" s="20">
        <v>25.2</v>
      </c>
      <c r="F59" s="22">
        <f>D59/C59</f>
        <v>1</v>
      </c>
      <c r="G59" s="21">
        <f>E59/C59</f>
        <v>1.0557184750733137</v>
      </c>
    </row>
    <row r="60" spans="1:7" s="11" customFormat="1" ht="12.75">
      <c r="A60" s="48"/>
      <c r="B60" s="48"/>
      <c r="C60" s="13"/>
      <c r="D60" s="13"/>
      <c r="E60" s="13"/>
      <c r="F60" s="15"/>
      <c r="G60" s="14"/>
    </row>
    <row r="61" spans="1:7" s="11" customFormat="1" ht="15">
      <c r="A61" s="61"/>
      <c r="B61" s="61"/>
      <c r="C61" s="61"/>
      <c r="D61" s="61"/>
      <c r="E61" s="61"/>
      <c r="F61" s="61"/>
      <c r="G61" s="61"/>
    </row>
    <row r="62" spans="1:7" s="11" customFormat="1" ht="14.25">
      <c r="A62" s="44"/>
      <c r="B62" s="44"/>
      <c r="C62" s="13"/>
      <c r="D62" s="13"/>
      <c r="E62" s="13"/>
      <c r="F62" s="15"/>
      <c r="G62" s="14"/>
    </row>
    <row r="63" spans="1:7" s="11" customFormat="1" ht="14.25">
      <c r="A63" s="28"/>
      <c r="C63" s="13"/>
      <c r="D63" s="13"/>
      <c r="E63" s="13"/>
      <c r="F63" s="15"/>
      <c r="G63" s="14"/>
    </row>
    <row r="64" spans="1:7" s="11" customFormat="1" ht="14.25">
      <c r="A64" s="44"/>
      <c r="B64" s="44"/>
      <c r="C64" s="13"/>
      <c r="D64" s="13"/>
      <c r="E64" s="13"/>
      <c r="F64" s="15"/>
      <c r="G64" s="14"/>
    </row>
    <row r="65" spans="1:7" s="11" customFormat="1" ht="14.25">
      <c r="A65" s="28"/>
      <c r="C65" s="13"/>
      <c r="D65" s="13"/>
      <c r="E65" s="13"/>
      <c r="F65" s="15"/>
      <c r="G65" s="14"/>
    </row>
    <row r="66" spans="1:7" s="11" customFormat="1" ht="14.25">
      <c r="A66" s="44"/>
      <c r="B66" s="44"/>
      <c r="C66" s="13"/>
      <c r="D66" s="13"/>
      <c r="E66" s="13"/>
      <c r="F66" s="15"/>
      <c r="G66" s="14"/>
    </row>
    <row r="67" spans="1:7" s="11" customFormat="1" ht="14.25">
      <c r="A67" s="28"/>
      <c r="C67" s="13"/>
      <c r="D67" s="13"/>
      <c r="E67" s="13"/>
      <c r="F67" s="15"/>
      <c r="G67" s="14"/>
    </row>
    <row r="68" spans="1:7" s="11" customFormat="1" ht="14.25">
      <c r="A68" s="28"/>
      <c r="C68" s="13"/>
      <c r="D68" s="13"/>
      <c r="E68" s="13"/>
      <c r="F68" s="15"/>
      <c r="G68" s="14"/>
    </row>
    <row r="69" spans="1:7" s="11" customFormat="1" ht="14.25">
      <c r="A69" s="28"/>
      <c r="C69" s="13"/>
      <c r="D69" s="13"/>
      <c r="E69" s="13"/>
      <c r="F69" s="15"/>
      <c r="G69" s="14"/>
    </row>
    <row r="70" spans="1:7" s="11" customFormat="1" ht="12.75">
      <c r="A70" s="12"/>
      <c r="C70" s="13"/>
      <c r="D70" s="13"/>
      <c r="E70" s="13"/>
      <c r="F70" s="15"/>
      <c r="G70" s="14"/>
    </row>
    <row r="71" spans="1:7" s="11" customFormat="1" ht="12.75">
      <c r="A71" s="12"/>
      <c r="B71" s="3"/>
      <c r="C71" s="13"/>
      <c r="D71" s="13"/>
      <c r="E71" s="13"/>
      <c r="F71" s="15"/>
      <c r="G71" s="14"/>
    </row>
    <row r="72" spans="1:7" s="11" customFormat="1" ht="12.75">
      <c r="A72" s="12"/>
      <c r="B72" s="3"/>
      <c r="C72" s="13"/>
      <c r="D72" s="13"/>
      <c r="E72" s="13"/>
      <c r="F72" s="15"/>
      <c r="G72" s="14"/>
    </row>
    <row r="73" spans="1:7" s="11" customFormat="1" ht="12.75">
      <c r="A73" s="29"/>
      <c r="C73" s="13"/>
      <c r="D73" s="13"/>
      <c r="E73" s="13"/>
      <c r="F73" s="15"/>
      <c r="G73" s="14"/>
    </row>
    <row r="74" spans="1:7" s="11" customFormat="1" ht="12.75">
      <c r="A74" s="12"/>
      <c r="C74" s="13"/>
      <c r="D74" s="13"/>
      <c r="E74" s="13"/>
      <c r="F74" s="15"/>
      <c r="G74" s="14"/>
    </row>
    <row r="75" spans="1:7" s="11" customFormat="1" ht="12.75">
      <c r="A75" s="12"/>
      <c r="C75" s="13"/>
      <c r="D75" s="13"/>
      <c r="E75" s="13"/>
      <c r="F75" s="15"/>
      <c r="G75" s="14"/>
    </row>
    <row r="76" spans="1:7" s="11" customFormat="1" ht="12.75">
      <c r="A76" s="12"/>
      <c r="C76" s="13"/>
      <c r="D76" s="13"/>
      <c r="E76" s="13"/>
      <c r="F76" s="15"/>
      <c r="G76" s="14"/>
    </row>
    <row r="77" spans="1:7" s="11" customFormat="1" ht="12.75">
      <c r="A77" s="12"/>
      <c r="C77" s="13"/>
      <c r="D77" s="13"/>
      <c r="E77" s="13"/>
      <c r="F77" s="15"/>
      <c r="G77" s="14"/>
    </row>
    <row r="78" spans="1:7" s="11" customFormat="1" ht="12.75">
      <c r="A78" s="12"/>
      <c r="C78" s="13"/>
      <c r="D78" s="13"/>
      <c r="E78" s="13"/>
      <c r="F78" s="15"/>
      <c r="G78" s="14"/>
    </row>
    <row r="79" spans="1:7" s="11" customFormat="1" ht="12.75">
      <c r="A79" s="12"/>
      <c r="C79" s="13"/>
      <c r="D79" s="13"/>
      <c r="E79" s="13"/>
      <c r="F79" s="15"/>
      <c r="G79" s="14"/>
    </row>
    <row r="80" spans="1:7" s="11" customFormat="1" ht="12.75">
      <c r="A80" s="12"/>
      <c r="C80" s="13"/>
      <c r="D80" s="13"/>
      <c r="E80" s="13"/>
      <c r="F80" s="15"/>
      <c r="G80" s="14"/>
    </row>
    <row r="81" spans="1:7" s="11" customFormat="1" ht="12.75">
      <c r="A81" s="12"/>
      <c r="C81" s="13"/>
      <c r="D81" s="13"/>
      <c r="E81" s="13"/>
      <c r="F81" s="15"/>
      <c r="G81" s="14"/>
    </row>
    <row r="82" spans="1:7" s="11" customFormat="1" ht="12.75">
      <c r="A82" s="12"/>
      <c r="C82" s="13"/>
      <c r="D82" s="13"/>
      <c r="E82" s="13"/>
      <c r="F82" s="15"/>
      <c r="G82" s="14"/>
    </row>
    <row r="83" spans="1:7" s="11" customFormat="1" ht="12.75">
      <c r="A83" s="12"/>
      <c r="C83" s="13"/>
      <c r="D83" s="13"/>
      <c r="E83" s="13"/>
      <c r="F83" s="15"/>
      <c r="G83" s="14"/>
    </row>
  </sheetData>
  <sheetProtection/>
  <autoFilter ref="A5:G59"/>
  <mergeCells count="33">
    <mergeCell ref="A44:B44"/>
    <mergeCell ref="A50:B50"/>
    <mergeCell ref="A61:G61"/>
    <mergeCell ref="A46:B46"/>
    <mergeCell ref="A10:B10"/>
    <mergeCell ref="A25:B25"/>
    <mergeCell ref="A29:B29"/>
    <mergeCell ref="A1:G1"/>
    <mergeCell ref="C4:C5"/>
    <mergeCell ref="F4:G4"/>
    <mergeCell ref="D4:E4"/>
    <mergeCell ref="B3:B5"/>
    <mergeCell ref="A3:A5"/>
    <mergeCell ref="A66:B66"/>
    <mergeCell ref="A62:B62"/>
    <mergeCell ref="A18:B18"/>
    <mergeCell ref="A60:B60"/>
    <mergeCell ref="A42:B42"/>
    <mergeCell ref="A6:B6"/>
    <mergeCell ref="A14:B14"/>
    <mergeCell ref="A22:B22"/>
    <mergeCell ref="A12:B12"/>
    <mergeCell ref="A34:B34"/>
    <mergeCell ref="A56:B56"/>
    <mergeCell ref="A64:B64"/>
    <mergeCell ref="C3:G3"/>
    <mergeCell ref="A58:B58"/>
    <mergeCell ref="A48:B48"/>
    <mergeCell ref="A16:B16"/>
    <mergeCell ref="A54:B54"/>
    <mergeCell ref="A27:B27"/>
    <mergeCell ref="A8:B8"/>
    <mergeCell ref="A52:B52"/>
  </mergeCells>
  <conditionalFormatting sqref="F27 F6:G6 F8:F10 F12:F14 F16 F18:F25 F29 F31:F34 F36:F37 F42:F48 F50:F52 F54:F59 F40">
    <cfRule type="containsErrors" priority="43" dxfId="14" stopIfTrue="1">
      <formula>ISERROR(F6)</formula>
    </cfRule>
  </conditionalFormatting>
  <conditionalFormatting sqref="F7">
    <cfRule type="containsErrors" priority="32" dxfId="14" stopIfTrue="1">
      <formula>ISERROR(F7)</formula>
    </cfRule>
  </conditionalFormatting>
  <conditionalFormatting sqref="F11">
    <cfRule type="containsErrors" priority="30" dxfId="14" stopIfTrue="1">
      <formula>ISERROR(F11)</formula>
    </cfRule>
  </conditionalFormatting>
  <conditionalFormatting sqref="F15">
    <cfRule type="containsErrors" priority="27" dxfId="14" stopIfTrue="1">
      <formula>ISERROR(F15)</formula>
    </cfRule>
  </conditionalFormatting>
  <conditionalFormatting sqref="F17">
    <cfRule type="containsErrors" priority="26" dxfId="14" stopIfTrue="1">
      <formula>ISERROR(F17)</formula>
    </cfRule>
  </conditionalFormatting>
  <conditionalFormatting sqref="F26">
    <cfRule type="containsErrors" priority="23" dxfId="14" stopIfTrue="1">
      <formula>ISERROR(F26)</formula>
    </cfRule>
  </conditionalFormatting>
  <conditionalFormatting sqref="F28">
    <cfRule type="containsErrors" priority="22" dxfId="14" stopIfTrue="1">
      <formula>ISERROR(F28)</formula>
    </cfRule>
  </conditionalFormatting>
  <conditionalFormatting sqref="F30">
    <cfRule type="containsErrors" priority="21" dxfId="14" stopIfTrue="1">
      <formula>ISERROR(F30)</formula>
    </cfRule>
  </conditionalFormatting>
  <conditionalFormatting sqref="F35">
    <cfRule type="containsErrors" priority="18" dxfId="14" stopIfTrue="1">
      <formula>ISERROR(F35)</formula>
    </cfRule>
  </conditionalFormatting>
  <conditionalFormatting sqref="F38">
    <cfRule type="containsErrors" priority="16" dxfId="14" stopIfTrue="1">
      <formula>ISERROR(F38)</formula>
    </cfRule>
  </conditionalFormatting>
  <conditionalFormatting sqref="F39">
    <cfRule type="containsErrors" priority="15" dxfId="14" stopIfTrue="1">
      <formula>ISERROR(F39)</formula>
    </cfRule>
  </conditionalFormatting>
  <conditionalFormatting sqref="F41">
    <cfRule type="containsErrors" priority="13" dxfId="14" stopIfTrue="1">
      <formula>ISERROR(F41)</formula>
    </cfRule>
  </conditionalFormatting>
  <conditionalFormatting sqref="F49">
    <cfRule type="containsErrors" priority="9" dxfId="14" stopIfTrue="1">
      <formula>ISERROR(F49)</formula>
    </cfRule>
  </conditionalFormatting>
  <conditionalFormatting sqref="F53">
    <cfRule type="containsErrors" priority="7" dxfId="14" stopIfTrue="1">
      <formula>ISERROR(F53)</formula>
    </cfRule>
  </conditionalFormatting>
  <printOptions/>
  <pageMargins left="0.3937007874015748" right="0.3937007874015748" top="0.1968503937007874" bottom="0.1968503937007874" header="0.11811023622047245" footer="0.11811023622047245"/>
  <pageSetup fitToHeight="3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7"/>
  <sheetViews>
    <sheetView zoomScalePageLayoutView="0" workbookViewId="0" topLeftCell="A1">
      <selection activeCell="C6" sqref="C6"/>
    </sheetView>
  </sheetViews>
  <sheetFormatPr defaultColWidth="9.00390625" defaultRowHeight="12.75"/>
  <cols>
    <col min="2" max="2" width="15.00390625" style="0" customWidth="1"/>
    <col min="3" max="3" width="13.75390625" style="0" customWidth="1"/>
    <col min="4" max="4" width="14.625" style="0" customWidth="1"/>
  </cols>
  <sheetData>
    <row r="4" spans="2:3" ht="12.75">
      <c r="B4" t="s">
        <v>60</v>
      </c>
      <c r="C4" t="s">
        <v>61</v>
      </c>
    </row>
    <row r="5" spans="2:4" ht="15">
      <c r="B5" s="34">
        <v>2009.43</v>
      </c>
      <c r="C5" s="34">
        <v>30.42</v>
      </c>
      <c r="D5" s="33">
        <v>0.067955</v>
      </c>
    </row>
    <row r="7" spans="1:4" ht="12.75">
      <c r="A7" t="s">
        <v>62</v>
      </c>
      <c r="D7">
        <f>C5+B5*D5</f>
        <v>166.97081565000002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Служба по тарифам ЧР Ваганина Д.В.</cp:lastModifiedBy>
  <cp:lastPrinted>2019-12-11T07:58:43Z</cp:lastPrinted>
  <dcterms:created xsi:type="dcterms:W3CDTF">2012-01-30T11:28:31Z</dcterms:created>
  <dcterms:modified xsi:type="dcterms:W3CDTF">2019-12-16T06:35:04Z</dcterms:modified>
  <cp:category/>
  <cp:version/>
  <cp:contentType/>
  <cp:contentStatus/>
</cp:coreProperties>
</file>