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300" windowWidth="15480" windowHeight="11400"/>
  </bookViews>
  <sheets>
    <sheet name="Лист1" sheetId="1" r:id="rId1"/>
  </sheets>
  <definedNames>
    <definedName name="_xlnm.Print_Area" localSheetId="0">Лист1!$A$1:$K$35</definedName>
  </definedNames>
  <calcPr calcId="14562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8" i="1"/>
  <c r="C34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8" i="1"/>
  <c r="K34" i="1"/>
  <c r="J34" i="1"/>
  <c r="I34" i="1"/>
  <c r="H34" i="1"/>
  <c r="F34" i="1"/>
  <c r="E34" i="1"/>
  <c r="G32" i="1"/>
  <c r="G31" i="1"/>
  <c r="G30" i="1"/>
  <c r="G34" i="1" l="1"/>
  <c r="D34" i="1" l="1"/>
</calcChain>
</file>

<file path=xl/sharedStrings.xml><?xml version="1.0" encoding="utf-8"?>
<sst xmlns="http://schemas.openxmlformats.org/spreadsheetml/2006/main" count="52" uniqueCount="43">
  <si>
    <t>Батыревский район</t>
  </si>
  <si>
    <t>Козловский район</t>
  </si>
  <si>
    <t>Цивильский район</t>
  </si>
  <si>
    <t>г. Алатырь</t>
  </si>
  <si>
    <t>г. Канаш</t>
  </si>
  <si>
    <t>г. Новочебоксарск</t>
  </si>
  <si>
    <t>г. Чебоксары</t>
  </si>
  <si>
    <t>г. Шумерля</t>
  </si>
  <si>
    <t>Наименование муниципального образования</t>
  </si>
  <si>
    <t>Алатырский район</t>
  </si>
  <si>
    <t>Комсомольский район</t>
  </si>
  <si>
    <t>Красноармейский район</t>
  </si>
  <si>
    <t>Мариинско-Посадский район</t>
  </si>
  <si>
    <t>Урмарский район</t>
  </si>
  <si>
    <t>Чебоксарский район</t>
  </si>
  <si>
    <t>Шемуршинский район</t>
  </si>
  <si>
    <t>Ядринский район</t>
  </si>
  <si>
    <t>Яльчикский район</t>
  </si>
  <si>
    <t>Янтиковский район</t>
  </si>
  <si>
    <t>Аликовский район</t>
  </si>
  <si>
    <t>Вурнарский район</t>
  </si>
  <si>
    <t>Ибресинский район</t>
  </si>
  <si>
    <t>Канашский район</t>
  </si>
  <si>
    <t>Красночетайский район</t>
  </si>
  <si>
    <t>Моргаушский район</t>
  </si>
  <si>
    <t>Порецкий район</t>
  </si>
  <si>
    <t>Итого</t>
  </si>
  <si>
    <t>тыс.руб</t>
  </si>
  <si>
    <t>Количество общественных и дворовых территорий</t>
  </si>
  <si>
    <t>Минтранс Чувашии</t>
  </si>
  <si>
    <t>Минстрой Чувашии</t>
  </si>
  <si>
    <t>Минсельхоз Чувашии</t>
  </si>
  <si>
    <t>Сумма</t>
  </si>
  <si>
    <t>Количество  дворовых и общественных территорий</t>
  </si>
  <si>
    <t>ед.</t>
  </si>
  <si>
    <t>Шумерлинский район</t>
  </si>
  <si>
    <t>Количество  дворовых территорий, проездов</t>
  </si>
  <si>
    <t>Количество  дворовых территорий</t>
  </si>
  <si>
    <t>Количество  общественных территорий</t>
  </si>
  <si>
    <t xml:space="preserve">№ п/п </t>
  </si>
  <si>
    <t>в  том числе                           8 643,7 млн. рублей местные инициативы</t>
  </si>
  <si>
    <t>тыс. рублей</t>
  </si>
  <si>
    <t>Количество  дворовых и общественных территорий, благоустраиваемых 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</si>
</sst>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5" xfId="0" applyFont="1" applyBorder="1"/>
    <xf numFmtId="1" fontId="1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zoomScale="84" zoomScaleNormal="100" zoomScaleSheetLayoutView="84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1" sqref="G11"/>
    </sheetView>
  </sheetViews>
  <sheetFormatPr defaultRowHeight="15" x14ac:dyDescent="0.25"/>
  <cols>
    <col min="1" max="1" width="7.28515625" style="2" customWidth="1"/>
    <col min="2" max="2" width="32.140625" style="2" customWidth="1"/>
    <col min="3" max="3" width="25.28515625" style="2" customWidth="1"/>
    <col min="4" max="11" width="23.7109375" style="2" customWidth="1"/>
    <col min="12" max="16384" width="9.140625" style="1"/>
  </cols>
  <sheetData>
    <row r="1" spans="1:12" ht="42" customHeight="1" x14ac:dyDescent="0.25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18" customHeight="1" x14ac:dyDescent="0.25">
      <c r="A2" s="30" t="s">
        <v>39</v>
      </c>
      <c r="B2" s="31" t="s">
        <v>8</v>
      </c>
      <c r="C2" s="31" t="s">
        <v>28</v>
      </c>
      <c r="D2" s="27" t="s">
        <v>32</v>
      </c>
      <c r="E2" s="33"/>
      <c r="F2" s="34"/>
      <c r="G2" s="34"/>
      <c r="H2" s="34"/>
      <c r="I2" s="34"/>
      <c r="J2" s="34"/>
      <c r="K2" s="35"/>
    </row>
    <row r="3" spans="1:12" s="3" customFormat="1" ht="15.75" customHeight="1" x14ac:dyDescent="0.25">
      <c r="A3" s="30"/>
      <c r="B3" s="31"/>
      <c r="C3" s="31"/>
      <c r="D3" s="28"/>
      <c r="E3" s="32" t="s">
        <v>30</v>
      </c>
      <c r="F3" s="32"/>
      <c r="G3" s="32"/>
      <c r="H3" s="36" t="s">
        <v>31</v>
      </c>
      <c r="I3" s="37"/>
      <c r="J3" s="32" t="s">
        <v>29</v>
      </c>
      <c r="K3" s="32"/>
      <c r="L3" s="4"/>
    </row>
    <row r="4" spans="1:12" ht="15.75" customHeight="1" x14ac:dyDescent="0.25">
      <c r="A4" s="30"/>
      <c r="B4" s="31"/>
      <c r="C4" s="31"/>
      <c r="D4" s="28"/>
      <c r="E4" s="32"/>
      <c r="F4" s="32"/>
      <c r="G4" s="32"/>
      <c r="H4" s="38"/>
      <c r="I4" s="39"/>
      <c r="J4" s="32"/>
      <c r="K4" s="32"/>
    </row>
    <row r="5" spans="1:12" ht="90.75" customHeight="1" x14ac:dyDescent="0.25">
      <c r="A5" s="30"/>
      <c r="B5" s="31"/>
      <c r="C5" s="31"/>
      <c r="D5" s="29"/>
      <c r="E5" s="24" t="s">
        <v>37</v>
      </c>
      <c r="F5" s="24" t="s">
        <v>38</v>
      </c>
      <c r="G5" s="25" t="s">
        <v>32</v>
      </c>
      <c r="H5" s="24" t="s">
        <v>33</v>
      </c>
      <c r="I5" s="25" t="s">
        <v>32</v>
      </c>
      <c r="J5" s="24" t="s">
        <v>36</v>
      </c>
      <c r="K5" s="25" t="s">
        <v>32</v>
      </c>
    </row>
    <row r="6" spans="1:12" ht="18.75" customHeight="1" x14ac:dyDescent="0.25">
      <c r="A6" s="6"/>
      <c r="B6" s="7"/>
      <c r="C6" s="7" t="s">
        <v>34</v>
      </c>
      <c r="D6" s="7" t="s">
        <v>27</v>
      </c>
      <c r="E6" s="22" t="s">
        <v>34</v>
      </c>
      <c r="F6" s="22" t="s">
        <v>34</v>
      </c>
      <c r="G6" s="23" t="s">
        <v>41</v>
      </c>
      <c r="H6" s="22" t="s">
        <v>34</v>
      </c>
      <c r="I6" s="23" t="s">
        <v>41</v>
      </c>
      <c r="J6" s="22" t="s">
        <v>34</v>
      </c>
      <c r="K6" s="23" t="s">
        <v>41</v>
      </c>
    </row>
    <row r="7" spans="1:12" ht="18.75" x14ac:dyDescent="0.25">
      <c r="A7" s="8">
        <v>1</v>
      </c>
      <c r="B7" s="8">
        <v>2</v>
      </c>
      <c r="C7" s="8">
        <v>3</v>
      </c>
      <c r="D7" s="8">
        <v>4</v>
      </c>
      <c r="E7" s="8">
        <v>7</v>
      </c>
      <c r="F7" s="8">
        <v>8</v>
      </c>
      <c r="G7" s="8">
        <v>9</v>
      </c>
      <c r="H7" s="8">
        <v>10</v>
      </c>
      <c r="I7" s="8">
        <v>11</v>
      </c>
      <c r="J7" s="8">
        <v>5</v>
      </c>
      <c r="K7" s="8">
        <v>6</v>
      </c>
    </row>
    <row r="8" spans="1:12" ht="24.95" customHeight="1" x14ac:dyDescent="0.3">
      <c r="A8" s="8">
        <v>1</v>
      </c>
      <c r="B8" s="9" t="s">
        <v>9</v>
      </c>
      <c r="C8" s="10">
        <f>E8+F8+H8+J8</f>
        <v>4</v>
      </c>
      <c r="D8" s="11">
        <f>F8+G8+I8+K8</f>
        <v>2998.64354</v>
      </c>
      <c r="E8" s="10">
        <v>0</v>
      </c>
      <c r="F8" s="13">
        <v>1</v>
      </c>
      <c r="G8" s="11">
        <v>2570.8435399999998</v>
      </c>
      <c r="H8" s="14">
        <v>0</v>
      </c>
      <c r="I8" s="15">
        <v>0</v>
      </c>
      <c r="J8" s="12">
        <v>3</v>
      </c>
      <c r="K8" s="11">
        <v>426.8</v>
      </c>
    </row>
    <row r="9" spans="1:12" ht="24.95" customHeight="1" x14ac:dyDescent="0.3">
      <c r="A9" s="8">
        <v>2</v>
      </c>
      <c r="B9" s="9" t="s">
        <v>19</v>
      </c>
      <c r="C9" s="10">
        <f t="shared" ref="C9:C33" si="0">E9+F9+H9+J9</f>
        <v>3</v>
      </c>
      <c r="D9" s="11">
        <f t="shared" ref="D9:D33" si="1">F9+G9+I9+K9</f>
        <v>3901.1077799999998</v>
      </c>
      <c r="E9" s="10">
        <v>2</v>
      </c>
      <c r="F9" s="13">
        <v>0</v>
      </c>
      <c r="G9" s="11">
        <v>3795.90778</v>
      </c>
      <c r="H9" s="14">
        <v>0</v>
      </c>
      <c r="I9" s="15">
        <v>0</v>
      </c>
      <c r="J9" s="12">
        <v>1</v>
      </c>
      <c r="K9" s="11">
        <v>105.2</v>
      </c>
    </row>
    <row r="10" spans="1:12" ht="24.95" customHeight="1" x14ac:dyDescent="0.3">
      <c r="A10" s="8">
        <v>3</v>
      </c>
      <c r="B10" s="9" t="s">
        <v>0</v>
      </c>
      <c r="C10" s="10">
        <f t="shared" si="0"/>
        <v>7</v>
      </c>
      <c r="D10" s="11">
        <f t="shared" si="1"/>
        <v>10705.97838</v>
      </c>
      <c r="E10" s="10">
        <v>2</v>
      </c>
      <c r="F10" s="13">
        <v>2</v>
      </c>
      <c r="G10" s="11">
        <v>8436.1483800000005</v>
      </c>
      <c r="H10" s="14">
        <v>1</v>
      </c>
      <c r="I10" s="15">
        <v>1481.23</v>
      </c>
      <c r="J10" s="12">
        <v>2</v>
      </c>
      <c r="K10" s="11">
        <v>786.6</v>
      </c>
    </row>
    <row r="11" spans="1:12" ht="24.95" customHeight="1" x14ac:dyDescent="0.3">
      <c r="A11" s="8">
        <v>4</v>
      </c>
      <c r="B11" s="9" t="s">
        <v>20</v>
      </c>
      <c r="C11" s="10">
        <f t="shared" si="0"/>
        <v>6</v>
      </c>
      <c r="D11" s="11">
        <f t="shared" si="1"/>
        <v>12616.057669999998</v>
      </c>
      <c r="E11" s="10">
        <v>1</v>
      </c>
      <c r="F11" s="13">
        <v>0</v>
      </c>
      <c r="G11" s="11">
        <v>9097.6876699999993</v>
      </c>
      <c r="H11" s="14">
        <v>1</v>
      </c>
      <c r="I11" s="15">
        <v>272.07</v>
      </c>
      <c r="J11" s="12">
        <v>4</v>
      </c>
      <c r="K11" s="11">
        <v>3246.3</v>
      </c>
    </row>
    <row r="12" spans="1:12" ht="24.95" customHeight="1" x14ac:dyDescent="0.3">
      <c r="A12" s="8">
        <v>5</v>
      </c>
      <c r="B12" s="9" t="s">
        <v>21</v>
      </c>
      <c r="C12" s="10">
        <f t="shared" si="0"/>
        <v>8</v>
      </c>
      <c r="D12" s="11">
        <f t="shared" si="1"/>
        <v>7969.7038400000001</v>
      </c>
      <c r="E12" s="10">
        <v>6</v>
      </c>
      <c r="F12" s="13">
        <v>0</v>
      </c>
      <c r="G12" s="11">
        <v>6624.3038399999996</v>
      </c>
      <c r="H12" s="14">
        <v>0</v>
      </c>
      <c r="I12" s="15">
        <v>0</v>
      </c>
      <c r="J12" s="12">
        <v>2</v>
      </c>
      <c r="K12" s="11">
        <v>1345.4</v>
      </c>
    </row>
    <row r="13" spans="1:12" ht="24.95" customHeight="1" x14ac:dyDescent="0.3">
      <c r="A13" s="8">
        <v>6</v>
      </c>
      <c r="B13" s="9" t="s">
        <v>22</v>
      </c>
      <c r="C13" s="10">
        <f t="shared" si="0"/>
        <v>14</v>
      </c>
      <c r="D13" s="11">
        <f t="shared" si="1"/>
        <v>10889.230070000001</v>
      </c>
      <c r="E13" s="10">
        <v>1</v>
      </c>
      <c r="F13" s="13">
        <v>0</v>
      </c>
      <c r="G13" s="11">
        <v>7897.8900700000004</v>
      </c>
      <c r="H13" s="14">
        <v>12</v>
      </c>
      <c r="I13" s="15">
        <v>2164.34</v>
      </c>
      <c r="J13" s="12">
        <v>1</v>
      </c>
      <c r="K13" s="11">
        <v>827</v>
      </c>
    </row>
    <row r="14" spans="1:12" ht="24.95" customHeight="1" x14ac:dyDescent="0.3">
      <c r="A14" s="8">
        <v>7</v>
      </c>
      <c r="B14" s="9" t="s">
        <v>1</v>
      </c>
      <c r="C14" s="10">
        <f t="shared" si="0"/>
        <v>3</v>
      </c>
      <c r="D14" s="11">
        <f t="shared" si="1"/>
        <v>8401.5864600000004</v>
      </c>
      <c r="E14" s="10">
        <v>0</v>
      </c>
      <c r="F14" s="13">
        <v>1</v>
      </c>
      <c r="G14" s="11">
        <v>6805.6864599999999</v>
      </c>
      <c r="H14" s="14">
        <v>0</v>
      </c>
      <c r="I14" s="15">
        <v>0</v>
      </c>
      <c r="J14" s="12">
        <v>2</v>
      </c>
      <c r="K14" s="11">
        <v>1594.9</v>
      </c>
    </row>
    <row r="15" spans="1:12" ht="30.75" customHeight="1" x14ac:dyDescent="0.3">
      <c r="A15" s="8">
        <v>8</v>
      </c>
      <c r="B15" s="9" t="s">
        <v>10</v>
      </c>
      <c r="C15" s="10">
        <f t="shared" si="0"/>
        <v>9</v>
      </c>
      <c r="D15" s="11">
        <f t="shared" si="1"/>
        <v>10146.133</v>
      </c>
      <c r="E15" s="10">
        <v>0</v>
      </c>
      <c r="F15" s="13">
        <v>1</v>
      </c>
      <c r="G15" s="11">
        <v>6169.0330000000004</v>
      </c>
      <c r="H15" s="14">
        <v>6</v>
      </c>
      <c r="I15" s="15">
        <v>3304</v>
      </c>
      <c r="J15" s="12">
        <v>2</v>
      </c>
      <c r="K15" s="11">
        <v>672.1</v>
      </c>
    </row>
    <row r="16" spans="1:12" ht="32.25" customHeight="1" x14ac:dyDescent="0.3">
      <c r="A16" s="8">
        <v>9</v>
      </c>
      <c r="B16" s="9" t="s">
        <v>11</v>
      </c>
      <c r="C16" s="10">
        <f t="shared" si="0"/>
        <v>11</v>
      </c>
      <c r="D16" s="11">
        <f t="shared" si="1"/>
        <v>6106.7247499999994</v>
      </c>
      <c r="E16" s="10">
        <v>2</v>
      </c>
      <c r="F16" s="13">
        <v>2</v>
      </c>
      <c r="G16" s="11">
        <v>4550.6947499999997</v>
      </c>
      <c r="H16" s="14">
        <v>4</v>
      </c>
      <c r="I16" s="15">
        <v>544.13</v>
      </c>
      <c r="J16" s="12">
        <v>3</v>
      </c>
      <c r="K16" s="11">
        <v>1009.9</v>
      </c>
    </row>
    <row r="17" spans="1:11" ht="26.25" customHeight="1" x14ac:dyDescent="0.3">
      <c r="A17" s="8">
        <v>10</v>
      </c>
      <c r="B17" s="9" t="s">
        <v>23</v>
      </c>
      <c r="C17" s="10">
        <f t="shared" si="0"/>
        <v>10</v>
      </c>
      <c r="D17" s="11">
        <f t="shared" si="1"/>
        <v>5344.4377800000002</v>
      </c>
      <c r="E17" s="10">
        <v>1</v>
      </c>
      <c r="F17" s="13">
        <v>0</v>
      </c>
      <c r="G17" s="11">
        <v>3732.5277799999999</v>
      </c>
      <c r="H17" s="14">
        <v>8</v>
      </c>
      <c r="I17" s="15">
        <v>1229.4100000000001</v>
      </c>
      <c r="J17" s="12">
        <v>1</v>
      </c>
      <c r="K17" s="11">
        <v>382.5</v>
      </c>
    </row>
    <row r="18" spans="1:11" ht="40.5" customHeight="1" x14ac:dyDescent="0.3">
      <c r="A18" s="8">
        <v>11</v>
      </c>
      <c r="B18" s="9" t="s">
        <v>12</v>
      </c>
      <c r="C18" s="10">
        <f t="shared" si="0"/>
        <v>3</v>
      </c>
      <c r="D18" s="11">
        <f t="shared" si="1"/>
        <v>9308.3151500000004</v>
      </c>
      <c r="E18" s="10">
        <v>1</v>
      </c>
      <c r="F18" s="13">
        <v>1</v>
      </c>
      <c r="G18" s="11">
        <v>8253.21515</v>
      </c>
      <c r="H18" s="14">
        <v>0</v>
      </c>
      <c r="I18" s="15">
        <v>0</v>
      </c>
      <c r="J18" s="12">
        <v>1</v>
      </c>
      <c r="K18" s="11">
        <v>1054.0999999999999</v>
      </c>
    </row>
    <row r="19" spans="1:11" ht="27.75" customHeight="1" x14ac:dyDescent="0.3">
      <c r="A19" s="8">
        <v>12</v>
      </c>
      <c r="B19" s="9" t="s">
        <v>24</v>
      </c>
      <c r="C19" s="10">
        <f t="shared" si="0"/>
        <v>7</v>
      </c>
      <c r="D19" s="11">
        <f t="shared" si="1"/>
        <v>9966.2082799999989</v>
      </c>
      <c r="E19" s="10">
        <v>4</v>
      </c>
      <c r="F19" s="13">
        <v>0</v>
      </c>
      <c r="G19" s="11">
        <v>8790.3582799999986</v>
      </c>
      <c r="H19" s="14">
        <v>1</v>
      </c>
      <c r="I19" s="15">
        <v>209.95</v>
      </c>
      <c r="J19" s="12">
        <v>2</v>
      </c>
      <c r="K19" s="11">
        <v>965.9</v>
      </c>
    </row>
    <row r="20" spans="1:11" ht="24.95" customHeight="1" x14ac:dyDescent="0.3">
      <c r="A20" s="8">
        <v>13</v>
      </c>
      <c r="B20" s="9" t="s">
        <v>25</v>
      </c>
      <c r="C20" s="10">
        <f t="shared" si="0"/>
        <v>7</v>
      </c>
      <c r="D20" s="11">
        <f t="shared" si="1"/>
        <v>4252.3956600000001</v>
      </c>
      <c r="E20" s="10">
        <v>5</v>
      </c>
      <c r="F20" s="13">
        <v>0</v>
      </c>
      <c r="G20" s="11">
        <v>3700.09566</v>
      </c>
      <c r="H20" s="14">
        <v>0</v>
      </c>
      <c r="I20" s="15">
        <v>0</v>
      </c>
      <c r="J20" s="12">
        <v>2</v>
      </c>
      <c r="K20" s="11">
        <v>552.29999999999995</v>
      </c>
    </row>
    <row r="21" spans="1:11" ht="24.95" customHeight="1" x14ac:dyDescent="0.3">
      <c r="A21" s="8">
        <v>14</v>
      </c>
      <c r="B21" s="9" t="s">
        <v>13</v>
      </c>
      <c r="C21" s="10">
        <f t="shared" si="0"/>
        <v>14</v>
      </c>
      <c r="D21" s="11">
        <f t="shared" si="1"/>
        <v>7951.8460599999999</v>
      </c>
      <c r="E21" s="10">
        <v>1</v>
      </c>
      <c r="F21" s="13">
        <v>2</v>
      </c>
      <c r="G21" s="11">
        <v>6891.0460599999997</v>
      </c>
      <c r="H21" s="14">
        <v>0</v>
      </c>
      <c r="I21" s="15">
        <v>0</v>
      </c>
      <c r="J21" s="12">
        <v>11</v>
      </c>
      <c r="K21" s="11">
        <v>1058.8</v>
      </c>
    </row>
    <row r="22" spans="1:11" ht="24.95" customHeight="1" x14ac:dyDescent="0.3">
      <c r="A22" s="8">
        <v>15</v>
      </c>
      <c r="B22" s="9" t="s">
        <v>2</v>
      </c>
      <c r="C22" s="10">
        <f t="shared" si="0"/>
        <v>8</v>
      </c>
      <c r="D22" s="11">
        <f t="shared" si="1"/>
        <v>17542.535759999999</v>
      </c>
      <c r="E22" s="10">
        <v>0</v>
      </c>
      <c r="F22" s="13">
        <v>1</v>
      </c>
      <c r="G22" s="11">
        <v>13280.23576</v>
      </c>
      <c r="H22" s="14">
        <v>0</v>
      </c>
      <c r="I22" s="15">
        <v>0</v>
      </c>
      <c r="J22" s="12">
        <v>7</v>
      </c>
      <c r="K22" s="11">
        <v>4261.3</v>
      </c>
    </row>
    <row r="23" spans="1:11" ht="24.95" customHeight="1" x14ac:dyDescent="0.3">
      <c r="A23" s="8">
        <v>16</v>
      </c>
      <c r="B23" s="9" t="s">
        <v>14</v>
      </c>
      <c r="C23" s="10">
        <f t="shared" si="0"/>
        <v>18</v>
      </c>
      <c r="D23" s="11">
        <f t="shared" si="1"/>
        <v>25042.673350000005</v>
      </c>
      <c r="E23" s="10">
        <v>1</v>
      </c>
      <c r="F23" s="13">
        <v>4</v>
      </c>
      <c r="G23" s="11">
        <v>20236.873350000002</v>
      </c>
      <c r="H23" s="14">
        <v>1</v>
      </c>
      <c r="I23" s="15">
        <v>99.9</v>
      </c>
      <c r="J23" s="12">
        <v>12</v>
      </c>
      <c r="K23" s="11">
        <v>4701.8999999999996</v>
      </c>
    </row>
    <row r="24" spans="1:11" ht="24.95" customHeight="1" x14ac:dyDescent="0.3">
      <c r="A24" s="8">
        <v>17</v>
      </c>
      <c r="B24" s="9" t="s">
        <v>15</v>
      </c>
      <c r="C24" s="10">
        <f t="shared" si="0"/>
        <v>3</v>
      </c>
      <c r="D24" s="11">
        <f t="shared" si="1"/>
        <v>5306.774339999999</v>
      </c>
      <c r="E24" s="10">
        <v>0</v>
      </c>
      <c r="F24" s="13">
        <v>1</v>
      </c>
      <c r="G24" s="11">
        <v>3622.0543399999997</v>
      </c>
      <c r="H24" s="14">
        <v>1</v>
      </c>
      <c r="I24" s="15">
        <v>1221.02</v>
      </c>
      <c r="J24" s="12">
        <v>1</v>
      </c>
      <c r="K24" s="11">
        <v>462.7</v>
      </c>
    </row>
    <row r="25" spans="1:11" ht="24.95" customHeight="1" x14ac:dyDescent="0.3">
      <c r="A25" s="8">
        <v>18</v>
      </c>
      <c r="B25" s="9" t="s">
        <v>35</v>
      </c>
      <c r="C25" s="10">
        <f t="shared" si="0"/>
        <v>2</v>
      </c>
      <c r="D25" s="11">
        <f t="shared" si="1"/>
        <v>666.7</v>
      </c>
      <c r="E25" s="10">
        <v>0</v>
      </c>
      <c r="F25" s="13">
        <v>0</v>
      </c>
      <c r="G25" s="11">
        <v>0</v>
      </c>
      <c r="H25" s="14">
        <v>1</v>
      </c>
      <c r="I25" s="15">
        <v>200</v>
      </c>
      <c r="J25" s="12">
        <v>1</v>
      </c>
      <c r="K25" s="11">
        <v>466.7</v>
      </c>
    </row>
    <row r="26" spans="1:11" ht="24.95" customHeight="1" x14ac:dyDescent="0.3">
      <c r="A26" s="8">
        <v>19</v>
      </c>
      <c r="B26" s="9" t="s">
        <v>16</v>
      </c>
      <c r="C26" s="10">
        <f t="shared" si="0"/>
        <v>5</v>
      </c>
      <c r="D26" s="11">
        <f t="shared" si="1"/>
        <v>9117.53838</v>
      </c>
      <c r="E26" s="10">
        <v>2</v>
      </c>
      <c r="F26" s="13">
        <v>2</v>
      </c>
      <c r="G26" s="11">
        <v>7984.9383799999996</v>
      </c>
      <c r="H26" s="14">
        <v>0</v>
      </c>
      <c r="I26" s="15">
        <v>0</v>
      </c>
      <c r="J26" s="12">
        <v>1</v>
      </c>
      <c r="K26" s="11">
        <v>1130.5999999999999</v>
      </c>
    </row>
    <row r="27" spans="1:11" ht="24.95" customHeight="1" x14ac:dyDescent="0.3">
      <c r="A27" s="8">
        <v>20</v>
      </c>
      <c r="B27" s="9" t="s">
        <v>17</v>
      </c>
      <c r="C27" s="10">
        <f t="shared" si="0"/>
        <v>2</v>
      </c>
      <c r="D27" s="11">
        <f t="shared" si="1"/>
        <v>4524.61535</v>
      </c>
      <c r="E27" s="10">
        <v>0</v>
      </c>
      <c r="F27" s="13">
        <v>1</v>
      </c>
      <c r="G27" s="11">
        <v>4229.3153499999999</v>
      </c>
      <c r="H27" s="14">
        <v>0</v>
      </c>
      <c r="I27" s="15">
        <v>0</v>
      </c>
      <c r="J27" s="12">
        <v>1</v>
      </c>
      <c r="K27" s="11">
        <v>294.3</v>
      </c>
    </row>
    <row r="28" spans="1:11" ht="24.95" customHeight="1" x14ac:dyDescent="0.3">
      <c r="A28" s="8">
        <v>21</v>
      </c>
      <c r="B28" s="9" t="s">
        <v>18</v>
      </c>
      <c r="C28" s="10">
        <f t="shared" si="0"/>
        <v>3</v>
      </c>
      <c r="D28" s="11">
        <f t="shared" si="1"/>
        <v>4922.7762599999996</v>
      </c>
      <c r="E28" s="10">
        <v>0</v>
      </c>
      <c r="F28" s="13">
        <v>1</v>
      </c>
      <c r="G28" s="11">
        <v>3847.5262599999996</v>
      </c>
      <c r="H28" s="14">
        <v>2</v>
      </c>
      <c r="I28" s="15">
        <v>744.85</v>
      </c>
      <c r="J28" s="12">
        <v>0</v>
      </c>
      <c r="K28" s="11">
        <v>329.4</v>
      </c>
    </row>
    <row r="29" spans="1:11" ht="24.95" customHeight="1" x14ac:dyDescent="0.3">
      <c r="A29" s="8">
        <v>22</v>
      </c>
      <c r="B29" s="9" t="s">
        <v>3</v>
      </c>
      <c r="C29" s="10">
        <f t="shared" si="0"/>
        <v>9</v>
      </c>
      <c r="D29" s="11">
        <f t="shared" si="1"/>
        <v>18721.10182</v>
      </c>
      <c r="E29" s="10">
        <v>1</v>
      </c>
      <c r="F29" s="13">
        <v>1</v>
      </c>
      <c r="G29" s="11">
        <v>12473.001819999999</v>
      </c>
      <c r="H29" s="14">
        <v>0</v>
      </c>
      <c r="I29" s="15">
        <v>0</v>
      </c>
      <c r="J29" s="12">
        <v>7</v>
      </c>
      <c r="K29" s="11">
        <v>6247.1</v>
      </c>
    </row>
    <row r="30" spans="1:11" ht="24.95" customHeight="1" x14ac:dyDescent="0.3">
      <c r="A30" s="8">
        <v>23</v>
      </c>
      <c r="B30" s="9" t="s">
        <v>4</v>
      </c>
      <c r="C30" s="10">
        <f t="shared" si="0"/>
        <v>19</v>
      </c>
      <c r="D30" s="11">
        <f t="shared" si="1"/>
        <v>32502.627170000003</v>
      </c>
      <c r="E30" s="10">
        <v>5</v>
      </c>
      <c r="F30" s="13">
        <v>1</v>
      </c>
      <c r="G30" s="11">
        <f>20676.32717+5055.1</f>
        <v>25731.427170000003</v>
      </c>
      <c r="H30" s="14">
        <v>0</v>
      </c>
      <c r="I30" s="15">
        <v>0</v>
      </c>
      <c r="J30" s="12">
        <v>13</v>
      </c>
      <c r="K30" s="11">
        <v>6770.2</v>
      </c>
    </row>
    <row r="31" spans="1:11" ht="24.95" customHeight="1" x14ac:dyDescent="0.3">
      <c r="A31" s="8">
        <v>24</v>
      </c>
      <c r="B31" s="9" t="s">
        <v>5</v>
      </c>
      <c r="C31" s="10">
        <f t="shared" si="0"/>
        <v>32</v>
      </c>
      <c r="D31" s="11">
        <f t="shared" si="1"/>
        <v>54627.102420000003</v>
      </c>
      <c r="E31" s="10">
        <v>2</v>
      </c>
      <c r="F31" s="13">
        <v>3</v>
      </c>
      <c r="G31" s="11">
        <f>41906.20242+1798.8</f>
        <v>43705.002420000004</v>
      </c>
      <c r="H31" s="14">
        <v>0</v>
      </c>
      <c r="I31" s="15">
        <v>0</v>
      </c>
      <c r="J31" s="12">
        <v>27</v>
      </c>
      <c r="K31" s="11">
        <v>10919.1</v>
      </c>
    </row>
    <row r="32" spans="1:11" ht="24.95" customHeight="1" x14ac:dyDescent="0.3">
      <c r="A32" s="8">
        <v>25</v>
      </c>
      <c r="B32" s="9" t="s">
        <v>6</v>
      </c>
      <c r="C32" s="10">
        <f t="shared" si="0"/>
        <v>38</v>
      </c>
      <c r="D32" s="11">
        <f t="shared" si="1"/>
        <v>197830.93192999999</v>
      </c>
      <c r="E32" s="10">
        <v>3</v>
      </c>
      <c r="F32" s="13">
        <v>3</v>
      </c>
      <c r="G32" s="11">
        <f>169952.23193+1789.8</f>
        <v>171742.03193</v>
      </c>
      <c r="H32" s="14">
        <v>0</v>
      </c>
      <c r="I32" s="15">
        <v>0</v>
      </c>
      <c r="J32" s="12">
        <v>32</v>
      </c>
      <c r="K32" s="11">
        <v>26085.9</v>
      </c>
    </row>
    <row r="33" spans="1:11" ht="24.95" customHeight="1" x14ac:dyDescent="0.3">
      <c r="A33" s="8">
        <v>26</v>
      </c>
      <c r="B33" s="9" t="s">
        <v>7</v>
      </c>
      <c r="C33" s="10">
        <f t="shared" si="0"/>
        <v>13</v>
      </c>
      <c r="D33" s="11">
        <f t="shared" si="1"/>
        <v>18310.086159999999</v>
      </c>
      <c r="E33" s="10">
        <v>0</v>
      </c>
      <c r="F33" s="13">
        <v>2</v>
      </c>
      <c r="G33" s="11">
        <v>14005.086160000001</v>
      </c>
      <c r="H33" s="14">
        <v>0</v>
      </c>
      <c r="I33" s="15">
        <v>0</v>
      </c>
      <c r="J33" s="12">
        <v>11</v>
      </c>
      <c r="K33" s="11">
        <v>4303</v>
      </c>
    </row>
    <row r="34" spans="1:11" ht="27.95" customHeight="1" x14ac:dyDescent="0.25">
      <c r="A34" s="16"/>
      <c r="B34" s="17" t="s">
        <v>26</v>
      </c>
      <c r="C34" s="18">
        <f>SUM(C8:C33)</f>
        <v>258</v>
      </c>
      <c r="D34" s="19">
        <f t="shared" ref="D34" si="2">SUM(D8:D33)</f>
        <v>499673.83136000001</v>
      </c>
      <c r="E34" s="18">
        <f>SUM(E8:E33)</f>
        <v>40</v>
      </c>
      <c r="F34" s="20">
        <f>SUM(F8:F33)</f>
        <v>30</v>
      </c>
      <c r="G34" s="21">
        <f t="shared" ref="G34:K34" si="3">SUM(G8:G33)</f>
        <v>408172.93136000005</v>
      </c>
      <c r="H34" s="20">
        <f t="shared" si="3"/>
        <v>38</v>
      </c>
      <c r="I34" s="19">
        <f t="shared" si="3"/>
        <v>11470.900000000001</v>
      </c>
      <c r="J34" s="20">
        <f t="shared" si="3"/>
        <v>150</v>
      </c>
      <c r="K34" s="21">
        <f t="shared" si="3"/>
        <v>80000</v>
      </c>
    </row>
    <row r="35" spans="1:11" ht="75" x14ac:dyDescent="0.25">
      <c r="G35" s="11" t="s">
        <v>40</v>
      </c>
    </row>
    <row r="37" spans="1:11" x14ac:dyDescent="0.25">
      <c r="D37" s="5"/>
      <c r="E37" s="5"/>
      <c r="F37" s="5"/>
      <c r="G37" s="5"/>
      <c r="H37" s="5"/>
      <c r="I37" s="5"/>
      <c r="J37" s="5"/>
      <c r="K37" s="5"/>
    </row>
  </sheetData>
  <mergeCells count="9">
    <mergeCell ref="A1:K1"/>
    <mergeCell ref="D2:D5"/>
    <mergeCell ref="A2:A5"/>
    <mergeCell ref="B2:B5"/>
    <mergeCell ref="C2:C5"/>
    <mergeCell ref="E3:G4"/>
    <mergeCell ref="J3:K4"/>
    <mergeCell ref="E2:K2"/>
    <mergeCell ref="H3:I4"/>
  </mergeCells>
  <pageMargins left="0.23622047244094491" right="0.23622047244094491" top="0.74803149606299213" bottom="0.74803149606299213" header="0.31496062992125984" footer="0.31496062992125984"/>
  <pageSetup paperSize="9" scale="46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2019-08-13T05:22:08Z</dcterms:modified>
</cp:coreProperties>
</file>