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74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<sst xmlns="http://schemas.openxmlformats.org/spreadsheetml/2006/main" count="44" uniqueCount="35">
  <si>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Район</t>
  </si>
  <si>
    <t>Июнь</t>
  </si>
  <si>
    <t>Июль</t>
  </si>
  <si>
    <t>Август</t>
  </si>
  <si>
    <t>Итого</t>
  </si>
  <si>
    <t>Количество бригад</t>
  </si>
  <si>
    <t>Всего человек</t>
  </si>
  <si>
    <t>Из них подростков «группы риска»</t>
  </si>
  <si>
    <t>Алатырский район</t>
  </si>
  <si>
    <t>Аликовский район</t>
  </si>
  <si>
    <t>Батыревский район</t>
  </si>
  <si>
    <t>Вурнарский район</t>
  </si>
  <si>
    <t>г. Алатырь</t>
  </si>
  <si>
    <t>г. Канаш</t>
  </si>
  <si>
    <t>г. Новочебоксарск</t>
  </si>
  <si>
    <t>г. Чебоксары</t>
  </si>
  <si>
    <t>г. Шумерля</t>
  </si>
  <si>
    <t>Ибресинский район</t>
  </si>
  <si>
    <t>Канашский район</t>
  </si>
  <si>
    <t>Козловский район</t>
  </si>
  <si>
    <t>Красноармейский район</t>
  </si>
  <si>
    <t>Красночетайский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</si>
  <si>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</si>
  <si>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</si>
  <si>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</si>
  <si>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</si>
  <si>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</si>
  <si>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</si>
  <si>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</si>
  <si>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Шумерлинский район</t>
  </si>
  <si>
    <t>Ядринский район</t>
  </si>
  <si>
    <t>Яльчикский район</t>
  </si>
  <si>
    <t>Янтиковский район</t>
  </si>
  <si>
    <t>Итого:</t>
  </si>
  <si>
    <t>Комсомольский район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</si>
</sst>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C4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 horizontal="left" vertical="top"/>
    </xf>
    <xf numFmtId="0" fontId="3" fillId="36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3" fillId="36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top" wrapText="1"/>
    </xf>
    <xf numFmtId="0" fontId="3" fillId="36" borderId="0" xfId="0" applyFont="1" applyFill="1" applyBorder="1" applyAlignment="1">
      <alignment horizontal="right" vertical="top" wrapText="1"/>
    </xf>
    <xf numFmtId="0" fontId="2" fillId="36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8" fillId="36" borderId="0" xfId="0" applyFont="1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0" fillId="36" borderId="0" xfId="0" applyFill="1" applyBorder="1" applyAlignment="1">
      <alignment/>
    </xf>
    <xf numFmtId="0" fontId="7" fillId="36" borderId="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14" fontId="7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2" fillId="37" borderId="10" xfId="0" applyFont="1" applyFill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/>
    </xf>
    <xf numFmtId="0" fontId="10" fillId="34" borderId="11" xfId="0" applyFont="1" applyFill="1" applyBorder="1" applyAlignment="1">
      <alignment horizontal="left" vertical="top"/>
    </xf>
    <xf numFmtId="0" fontId="10" fillId="35" borderId="11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10" fillId="38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10" fillId="37" borderId="1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37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73" fontId="10" fillId="0" borderId="0" xfId="0" applyNumberFormat="1" applyFont="1" applyAlignment="1">
      <alignment horizontal="left" vertical="top"/>
    </xf>
    <xf numFmtId="0" fontId="6" fillId="39" borderId="11" xfId="0" applyFont="1" applyFill="1" applyBorder="1" applyAlignment="1">
      <alignment horizontal="left" vertical="top" wrapText="1"/>
    </xf>
    <xf numFmtId="0" fontId="12" fillId="37" borderId="11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11" xfId="0" applyFont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6" fillId="36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2" fillId="33" borderId="11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6" fillId="39" borderId="11" xfId="0" applyFont="1" applyFill="1" applyBorder="1" applyAlignment="1">
      <alignment horizontal="left" vertical="top"/>
    </xf>
    <xf numFmtId="0" fontId="10" fillId="40" borderId="11" xfId="0" applyFont="1" applyFill="1" applyBorder="1" applyAlignment="1">
      <alignment horizontal="left" vertical="top" wrapText="1"/>
    </xf>
    <xf numFmtId="0" fontId="6" fillId="41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41" borderId="11" xfId="0" applyFont="1" applyFill="1" applyBorder="1" applyAlignment="1">
      <alignment horizontal="left" vertical="top"/>
    </xf>
    <xf numFmtId="0" fontId="3" fillId="36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12" fillId="42" borderId="11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1" fillId="0" borderId="12" xfId="0" applyFont="1" applyBorder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11" fillId="36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AECF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view="pageBreakPreview" zoomScale="142" zoomScaleNormal="75" zoomScaleSheetLayoutView="142" zoomScalePageLayoutView="0" workbookViewId="0" topLeftCell="A1">
      <selection activeCell="M3" sqref="M3"/>
    </sheetView>
  </sheetViews>
  <sheetFormatPr defaultColWidth="9.140625" defaultRowHeight="15"/>
  <cols>
    <col min="1" max="1" width="22.8515625" style="0" customWidth="1"/>
    <col min="2" max="2" width="8.00390625" style="0" customWidth="1"/>
    <col min="4" max="4" width="12.140625" style="0" customWidth="1"/>
    <col min="6" max="6" width="7.421875" style="0" customWidth="1"/>
    <col min="9" max="9" width="7.57421875" style="0" customWidth="1"/>
    <col min="11" max="11" width="6.8515625" style="1" customWidth="1"/>
    <col min="12" max="12" width="7.7109375" style="2" customWidth="1"/>
    <col min="13" max="13" width="10.28125" style="3" customWidth="1"/>
    <col min="14" max="14" width="18.00390625" style="0" customWidth="1"/>
  </cols>
  <sheetData>
    <row r="1" spans="11:13" ht="15">
      <c r="K1" s="4"/>
      <c r="L1" s="4"/>
      <c r="M1" s="4"/>
    </row>
    <row r="2" spans="1:22" ht="12.75" customHeight="1">
      <c r="A2" s="88" t="s">
        <v>0</v>
      </c>
      <c r="B2" s="82" t="s">
        <v>1</v>
      </c>
      <c r="C2" s="82"/>
      <c r="D2" s="82"/>
      <c r="E2" s="82" t="s">
        <v>2</v>
      </c>
      <c r="F2" s="82"/>
      <c r="G2" s="82"/>
      <c r="H2" s="82" t="s">
        <v>3</v>
      </c>
      <c r="I2" s="82"/>
      <c r="J2" s="82"/>
      <c r="K2" s="83" t="s">
        <v>4</v>
      </c>
      <c r="L2" s="83"/>
      <c r="M2" s="83"/>
      <c r="N2" s="86"/>
      <c r="O2" s="58"/>
      <c r="P2" s="58"/>
      <c r="Q2" s="58"/>
      <c r="R2" s="58"/>
      <c r="S2" s="58"/>
      <c r="T2" s="58"/>
      <c r="U2" s="58"/>
      <c r="V2" s="58"/>
    </row>
    <row r="3" spans="1:22" ht="114">
      <c r="A3" s="88"/>
      <c r="B3" s="61" t="s">
        <v>5</v>
      </c>
      <c r="C3" s="61" t="s">
        <v>6</v>
      </c>
      <c r="D3" s="61" t="s">
        <v>7</v>
      </c>
      <c r="E3" s="61" t="s">
        <v>5</v>
      </c>
      <c r="F3" s="61" t="s">
        <v>6</v>
      </c>
      <c r="G3" s="61" t="s">
        <v>7</v>
      </c>
      <c r="H3" s="61" t="s">
        <v>5</v>
      </c>
      <c r="I3" s="61" t="s">
        <v>6</v>
      </c>
      <c r="J3" s="61" t="s">
        <v>7</v>
      </c>
      <c r="K3" s="62" t="s">
        <v>5</v>
      </c>
      <c r="L3" s="63" t="s">
        <v>6</v>
      </c>
      <c r="M3" s="64" t="s">
        <v>7</v>
      </c>
      <c r="N3" s="86"/>
      <c r="O3" s="59"/>
      <c r="P3" s="59"/>
      <c r="Q3" s="59"/>
      <c r="R3" s="59"/>
      <c r="S3" s="59"/>
      <c r="T3" s="59"/>
      <c r="U3" s="59"/>
      <c r="V3" s="59"/>
    </row>
    <row r="4" spans="1:22" s="49" customFormat="1" ht="58.5" customHeight="1">
      <c r="A4" s="46" t="s">
        <v>8</v>
      </c>
      <c r="B4" s="43">
        <v>6</v>
      </c>
      <c r="C4" s="43">
        <v>44</v>
      </c>
      <c r="D4" s="43">
        <v>1</v>
      </c>
      <c r="E4" s="43">
        <v>6</v>
      </c>
      <c r="F4" s="43">
        <v>43</v>
      </c>
      <c r="G4" s="43">
        <v>0</v>
      </c>
      <c r="H4" s="43">
        <v>5</v>
      </c>
      <c r="I4" s="43">
        <v>43</v>
      </c>
      <c r="J4" s="43">
        <v>0</v>
      </c>
      <c r="K4" s="39">
        <f aca="true" t="shared" si="0" ref="K4:M5">SUM(B4+E4+H4)</f>
        <v>17</v>
      </c>
      <c r="L4" s="40">
        <f t="shared" si="0"/>
        <v>130</v>
      </c>
      <c r="M4" s="41">
        <f t="shared" si="0"/>
        <v>1</v>
      </c>
      <c r="N4" s="53"/>
      <c r="O4" s="53"/>
      <c r="P4" s="53"/>
      <c r="Q4" s="53"/>
      <c r="R4" s="53"/>
      <c r="S4" s="53"/>
      <c r="T4" s="51"/>
      <c r="U4" s="51"/>
      <c r="V4" s="51"/>
    </row>
    <row r="5" spans="1:22" s="49" customFormat="1" ht="45" customHeight="1">
      <c r="A5" s="46" t="s">
        <v>9</v>
      </c>
      <c r="B5" s="43">
        <v>5</v>
      </c>
      <c r="C5" s="43">
        <v>107</v>
      </c>
      <c r="D5" s="43">
        <v>3</v>
      </c>
      <c r="E5" s="43">
        <v>3</v>
      </c>
      <c r="F5" s="43">
        <v>84</v>
      </c>
      <c r="G5" s="43">
        <v>12</v>
      </c>
      <c r="H5" s="43">
        <v>3</v>
      </c>
      <c r="I5" s="43">
        <v>84</v>
      </c>
      <c r="J5" s="43">
        <v>12</v>
      </c>
      <c r="K5" s="39">
        <f t="shared" si="0"/>
        <v>11</v>
      </c>
      <c r="L5" s="40">
        <f t="shared" si="0"/>
        <v>275</v>
      </c>
      <c r="M5" s="41">
        <f t="shared" si="0"/>
        <v>27</v>
      </c>
      <c r="N5" s="55"/>
      <c r="O5" s="51"/>
      <c r="P5" s="51"/>
      <c r="Q5" s="51"/>
      <c r="R5" s="51"/>
      <c r="S5" s="51"/>
      <c r="T5" s="51"/>
      <c r="U5" s="51"/>
      <c r="V5" s="51"/>
    </row>
    <row r="6" spans="1:22" s="49" customFormat="1" ht="45" customHeight="1">
      <c r="A6" s="46" t="s">
        <v>10</v>
      </c>
      <c r="B6" s="56">
        <v>4</v>
      </c>
      <c r="C6" s="56">
        <v>58</v>
      </c>
      <c r="D6" s="56">
        <v>2</v>
      </c>
      <c r="E6" s="56">
        <v>0</v>
      </c>
      <c r="F6" s="56">
        <v>0</v>
      </c>
      <c r="G6" s="56">
        <v>0</v>
      </c>
      <c r="H6" s="74">
        <v>0</v>
      </c>
      <c r="I6" s="74">
        <v>0</v>
      </c>
      <c r="J6" s="74">
        <v>0</v>
      </c>
      <c r="K6" s="39">
        <f>SUM(B6+E6+H6)</f>
        <v>4</v>
      </c>
      <c r="L6" s="40">
        <f>SUM(C6+F6+I6)</f>
        <v>58</v>
      </c>
      <c r="M6" s="41">
        <f>SUM(D6+G6+J6)</f>
        <v>2</v>
      </c>
      <c r="N6" s="51"/>
      <c r="O6" s="51"/>
      <c r="P6" s="51"/>
      <c r="Q6" s="51"/>
      <c r="R6" s="51"/>
      <c r="S6" s="51"/>
      <c r="T6" s="51"/>
      <c r="U6" s="51"/>
      <c r="V6" s="51"/>
    </row>
    <row r="7" spans="1:22" s="49" customFormat="1" ht="45" customHeight="1">
      <c r="A7" s="46" t="s">
        <v>11</v>
      </c>
      <c r="B7" s="56">
        <v>18</v>
      </c>
      <c r="C7" s="56">
        <v>236</v>
      </c>
      <c r="D7" s="56">
        <v>236</v>
      </c>
      <c r="E7" s="56">
        <v>10</v>
      </c>
      <c r="F7" s="56">
        <v>115</v>
      </c>
      <c r="G7" s="56">
        <v>115</v>
      </c>
      <c r="H7" s="56">
        <v>14</v>
      </c>
      <c r="I7" s="56">
        <v>139</v>
      </c>
      <c r="J7" s="74">
        <v>139</v>
      </c>
      <c r="K7" s="39">
        <f>SUM(B7+E7+H7)</f>
        <v>42</v>
      </c>
      <c r="L7" s="40">
        <f>SUM(C7+G7+I7)</f>
        <v>490</v>
      </c>
      <c r="M7" s="41">
        <f>SUM(D7+G7+J7)</f>
        <v>490</v>
      </c>
      <c r="N7" s="53"/>
      <c r="O7" s="53"/>
      <c r="P7" s="53"/>
      <c r="Q7" s="53"/>
      <c r="R7" s="53"/>
      <c r="S7" s="53"/>
      <c r="T7" s="51"/>
      <c r="U7" s="51"/>
      <c r="V7" s="51"/>
    </row>
    <row r="8" spans="1:22" s="49" customFormat="1" ht="45" customHeight="1">
      <c r="A8" s="57" t="s">
        <v>12</v>
      </c>
      <c r="B8" s="56">
        <v>6</v>
      </c>
      <c r="C8" s="56">
        <v>135</v>
      </c>
      <c r="D8" s="56">
        <v>18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39">
        <f aca="true" t="shared" si="1" ref="K8:M9">SUM(B8+E8+H8)</f>
        <v>6</v>
      </c>
      <c r="L8" s="40">
        <f t="shared" si="1"/>
        <v>135</v>
      </c>
      <c r="M8" s="41">
        <f t="shared" si="1"/>
        <v>18</v>
      </c>
      <c r="N8" s="51"/>
      <c r="O8" s="51"/>
      <c r="P8" s="51"/>
      <c r="Q8" s="51"/>
      <c r="R8" s="51"/>
      <c r="S8" s="51"/>
      <c r="T8" s="51"/>
      <c r="U8" s="51"/>
      <c r="V8" s="51"/>
    </row>
    <row r="9" spans="1:22" s="49" customFormat="1" ht="68.25" customHeight="1">
      <c r="A9" s="52" t="s">
        <v>13</v>
      </c>
      <c r="B9" s="43">
        <v>11</v>
      </c>
      <c r="C9" s="43">
        <v>120</v>
      </c>
      <c r="D9" s="43">
        <v>10</v>
      </c>
      <c r="E9" s="43">
        <v>2</v>
      </c>
      <c r="F9" s="43">
        <v>62</v>
      </c>
      <c r="G9" s="43">
        <v>2</v>
      </c>
      <c r="H9" s="43">
        <v>2</v>
      </c>
      <c r="I9" s="43">
        <v>62</v>
      </c>
      <c r="J9" s="43">
        <v>1</v>
      </c>
      <c r="K9" s="39">
        <f t="shared" si="1"/>
        <v>15</v>
      </c>
      <c r="L9" s="40">
        <f t="shared" si="1"/>
        <v>244</v>
      </c>
      <c r="M9" s="41">
        <f t="shared" si="1"/>
        <v>13</v>
      </c>
      <c r="N9" s="51"/>
      <c r="O9" s="51"/>
      <c r="P9" s="51"/>
      <c r="Q9" s="51"/>
      <c r="R9" s="51"/>
      <c r="S9" s="51"/>
      <c r="T9" s="51"/>
      <c r="U9" s="51"/>
      <c r="V9" s="51"/>
    </row>
    <row r="10" spans="1:22" ht="45" customHeight="1">
      <c r="A10" s="46" t="s">
        <v>14</v>
      </c>
      <c r="B10" s="45">
        <v>13</v>
      </c>
      <c r="C10" s="45">
        <v>142</v>
      </c>
      <c r="D10" s="45">
        <v>16</v>
      </c>
      <c r="E10" s="45">
        <v>1</v>
      </c>
      <c r="F10" s="45">
        <v>6</v>
      </c>
      <c r="G10" s="45">
        <v>3</v>
      </c>
      <c r="H10" s="45">
        <v>1</v>
      </c>
      <c r="I10" s="45">
        <v>6</v>
      </c>
      <c r="J10" s="45">
        <v>0</v>
      </c>
      <c r="K10" s="39">
        <f>SUM(B10+E10+H10)</f>
        <v>15</v>
      </c>
      <c r="L10" s="40">
        <f>SUM(C10+F10+I10)</f>
        <v>154</v>
      </c>
      <c r="M10" s="41">
        <f>SUM(D10+G10+J10)</f>
        <v>19</v>
      </c>
      <c r="N10" s="5"/>
      <c r="O10" s="5"/>
      <c r="P10" s="5"/>
      <c r="Q10" s="5"/>
      <c r="R10" s="5"/>
      <c r="S10" s="5"/>
      <c r="T10" s="5"/>
      <c r="U10" s="5"/>
      <c r="V10" s="5"/>
    </row>
    <row r="11" spans="1:22" ht="45" customHeight="1">
      <c r="A11" s="52" t="s">
        <v>15</v>
      </c>
      <c r="B11" s="43">
        <v>39</v>
      </c>
      <c r="C11" s="43">
        <v>379</v>
      </c>
      <c r="D11" s="43">
        <v>28</v>
      </c>
      <c r="E11" s="43">
        <v>4</v>
      </c>
      <c r="F11" s="43">
        <v>27</v>
      </c>
      <c r="G11" s="43">
        <v>4</v>
      </c>
      <c r="H11" s="43">
        <v>2</v>
      </c>
      <c r="I11" s="43">
        <v>13</v>
      </c>
      <c r="J11" s="43">
        <v>105</v>
      </c>
      <c r="K11" s="39">
        <v>19</v>
      </c>
      <c r="L11" s="40">
        <f aca="true" t="shared" si="2" ref="K11:M12">SUM(C11+F11+I11)</f>
        <v>419</v>
      </c>
      <c r="M11" s="41">
        <f t="shared" si="2"/>
        <v>137</v>
      </c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50.25" customHeight="1">
      <c r="A12" s="46" t="s">
        <v>16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8">
        <v>0</v>
      </c>
      <c r="I12" s="78">
        <v>0</v>
      </c>
      <c r="J12" s="78">
        <v>0</v>
      </c>
      <c r="K12" s="39">
        <f t="shared" si="2"/>
        <v>0</v>
      </c>
      <c r="L12" s="40">
        <f t="shared" si="2"/>
        <v>0</v>
      </c>
      <c r="M12" s="41">
        <f t="shared" si="2"/>
        <v>0</v>
      </c>
      <c r="N12" s="66"/>
      <c r="O12" s="66"/>
      <c r="P12" s="66"/>
      <c r="Q12" s="66"/>
      <c r="R12" s="65"/>
      <c r="S12" s="65"/>
      <c r="T12" s="65"/>
      <c r="U12" s="65"/>
      <c r="V12" s="65"/>
    </row>
    <row r="13" spans="1:22" ht="60" customHeight="1">
      <c r="A13" s="46" t="s">
        <v>17</v>
      </c>
      <c r="B13" s="56">
        <v>1</v>
      </c>
      <c r="C13" s="56">
        <v>7</v>
      </c>
      <c r="D13" s="56">
        <v>3</v>
      </c>
      <c r="E13" s="56">
        <v>1</v>
      </c>
      <c r="F13" s="56">
        <v>7</v>
      </c>
      <c r="G13" s="56">
        <v>3</v>
      </c>
      <c r="H13" s="56">
        <v>1</v>
      </c>
      <c r="I13" s="56">
        <v>7</v>
      </c>
      <c r="J13" s="56">
        <v>3</v>
      </c>
      <c r="K13" s="39">
        <f>SUM(B13+E13+H13)</f>
        <v>3</v>
      </c>
      <c r="L13" s="40">
        <f>SUM(C13+F13+I13)</f>
        <v>21</v>
      </c>
      <c r="M13" s="41">
        <f>SUM(D13+G13+J13)</f>
        <v>9</v>
      </c>
      <c r="N13" s="58"/>
      <c r="O13" s="58"/>
      <c r="P13" s="58"/>
      <c r="Q13" s="58"/>
      <c r="R13" s="58"/>
      <c r="S13" s="58"/>
      <c r="T13" s="58"/>
      <c r="U13" s="58"/>
      <c r="V13" s="58"/>
    </row>
    <row r="14" spans="1:22" ht="45" customHeight="1">
      <c r="A14" s="46" t="s">
        <v>18</v>
      </c>
      <c r="B14" s="43">
        <v>6</v>
      </c>
      <c r="C14" s="43">
        <v>166</v>
      </c>
      <c r="D14" s="43">
        <v>35</v>
      </c>
      <c r="E14" s="43">
        <v>2</v>
      </c>
      <c r="F14" s="43">
        <v>60</v>
      </c>
      <c r="G14" s="43">
        <v>7</v>
      </c>
      <c r="H14" s="43">
        <v>2</v>
      </c>
      <c r="I14" s="43">
        <v>32</v>
      </c>
      <c r="J14" s="43">
        <v>12</v>
      </c>
      <c r="K14" s="39">
        <f aca="true" t="shared" si="3" ref="K14:M16">SUM(B14+E14+H14)</f>
        <v>10</v>
      </c>
      <c r="L14" s="40">
        <f t="shared" si="3"/>
        <v>258</v>
      </c>
      <c r="M14" s="41">
        <f t="shared" si="3"/>
        <v>54</v>
      </c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44.25" customHeight="1">
      <c r="A15" s="46" t="s">
        <v>19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39">
        <f t="shared" si="3"/>
        <v>0</v>
      </c>
      <c r="L15" s="40">
        <f t="shared" si="3"/>
        <v>0</v>
      </c>
      <c r="M15" s="41">
        <f t="shared" si="3"/>
        <v>0</v>
      </c>
      <c r="N15" s="5"/>
      <c r="O15" s="5"/>
      <c r="P15" s="5"/>
      <c r="Q15" s="5"/>
      <c r="R15" s="5"/>
      <c r="S15" s="5"/>
      <c r="T15" s="5"/>
      <c r="U15" s="5"/>
      <c r="V15" s="5"/>
    </row>
    <row r="16" spans="1:22" ht="45" customHeight="1">
      <c r="A16" s="57" t="s">
        <v>20</v>
      </c>
      <c r="B16" s="42">
        <v>1</v>
      </c>
      <c r="C16" s="42">
        <v>12</v>
      </c>
      <c r="D16" s="42">
        <v>2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39">
        <f t="shared" si="3"/>
        <v>1</v>
      </c>
      <c r="L16" s="40">
        <f t="shared" si="3"/>
        <v>12</v>
      </c>
      <c r="M16" s="41">
        <f t="shared" si="3"/>
        <v>2</v>
      </c>
      <c r="N16" s="5"/>
      <c r="O16" s="5"/>
      <c r="P16" s="5"/>
      <c r="Q16" s="5"/>
      <c r="R16" s="5"/>
      <c r="S16" s="5"/>
      <c r="T16" s="5"/>
      <c r="U16" s="5"/>
      <c r="V16" s="5"/>
    </row>
    <row r="17" spans="1:22" s="49" customFormat="1" ht="45" customHeight="1">
      <c r="A17" s="46" t="s">
        <v>21</v>
      </c>
      <c r="B17" s="56">
        <v>3</v>
      </c>
      <c r="C17" s="56">
        <v>23</v>
      </c>
      <c r="D17" s="56">
        <v>7</v>
      </c>
      <c r="E17" s="56">
        <v>3</v>
      </c>
      <c r="F17" s="56">
        <v>15</v>
      </c>
      <c r="G17" s="56">
        <v>17</v>
      </c>
      <c r="H17" s="56">
        <v>3</v>
      </c>
      <c r="I17" s="56">
        <v>12</v>
      </c>
      <c r="J17" s="56">
        <v>7</v>
      </c>
      <c r="K17" s="39">
        <f aca="true" t="shared" si="4" ref="K17:M18">SUM(B17+E17+H17)</f>
        <v>9</v>
      </c>
      <c r="L17" s="40">
        <f t="shared" si="4"/>
        <v>50</v>
      </c>
      <c r="M17" s="41">
        <f t="shared" si="4"/>
        <v>31</v>
      </c>
      <c r="N17" s="51"/>
      <c r="O17" s="51"/>
      <c r="P17" s="51"/>
      <c r="Q17" s="51"/>
      <c r="R17" s="51"/>
      <c r="S17" s="51"/>
      <c r="T17" s="51"/>
      <c r="U17" s="51"/>
      <c r="V17" s="51"/>
    </row>
    <row r="18" spans="1:22" s="49" customFormat="1" ht="45" customHeight="1">
      <c r="A18" s="75" t="s">
        <v>34</v>
      </c>
      <c r="B18" s="38">
        <v>5</v>
      </c>
      <c r="C18" s="38">
        <v>50</v>
      </c>
      <c r="D18" s="38">
        <v>2</v>
      </c>
      <c r="E18" s="42">
        <v>4</v>
      </c>
      <c r="F18" s="42">
        <v>20</v>
      </c>
      <c r="G18" s="42">
        <v>0</v>
      </c>
      <c r="H18" s="38">
        <v>2</v>
      </c>
      <c r="I18" s="38">
        <v>10</v>
      </c>
      <c r="J18" s="77">
        <v>0</v>
      </c>
      <c r="K18" s="71">
        <f t="shared" si="4"/>
        <v>11</v>
      </c>
      <c r="L18" s="72">
        <f t="shared" si="4"/>
        <v>80</v>
      </c>
      <c r="M18" s="73">
        <f t="shared" si="4"/>
        <v>2</v>
      </c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45" customHeight="1">
      <c r="A19" s="46" t="s">
        <v>22</v>
      </c>
      <c r="B19" s="74">
        <v>1</v>
      </c>
      <c r="C19" s="74">
        <v>17</v>
      </c>
      <c r="D19" s="74">
        <v>4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44">
        <v>1</v>
      </c>
      <c r="L19" s="40">
        <v>17</v>
      </c>
      <c r="M19" s="41">
        <v>4</v>
      </c>
      <c r="N19" s="5"/>
      <c r="O19" s="5"/>
      <c r="P19" s="5"/>
      <c r="Q19" s="5"/>
      <c r="R19" s="5"/>
      <c r="S19" s="5"/>
      <c r="T19" s="5"/>
      <c r="U19" s="5"/>
      <c r="V19" s="5"/>
    </row>
    <row r="20" spans="1:22" ht="45" customHeight="1">
      <c r="A20" s="57" t="s">
        <v>23</v>
      </c>
      <c r="B20" s="43">
        <v>5</v>
      </c>
      <c r="C20" s="43">
        <v>59</v>
      </c>
      <c r="D20" s="43">
        <v>2</v>
      </c>
      <c r="E20" s="42">
        <v>1</v>
      </c>
      <c r="F20" s="42">
        <v>14</v>
      </c>
      <c r="G20" s="42">
        <v>0</v>
      </c>
      <c r="H20" s="42">
        <v>1</v>
      </c>
      <c r="I20" s="42">
        <v>11</v>
      </c>
      <c r="J20" s="42">
        <v>0</v>
      </c>
      <c r="K20" s="39">
        <f aca="true" t="shared" si="5" ref="K20:M21">SUM(B20+E20+H20)</f>
        <v>7</v>
      </c>
      <c r="L20" s="40">
        <f t="shared" si="5"/>
        <v>84</v>
      </c>
      <c r="M20" s="41">
        <f t="shared" si="5"/>
        <v>2</v>
      </c>
      <c r="N20" s="5"/>
      <c r="O20" s="5"/>
      <c r="P20" s="5"/>
      <c r="Q20" s="5"/>
      <c r="R20" s="5"/>
      <c r="S20" s="5"/>
      <c r="T20" s="5"/>
      <c r="U20" s="5"/>
      <c r="V20" s="5"/>
    </row>
    <row r="21" spans="1:22" s="49" customFormat="1" ht="45" customHeight="1">
      <c r="A21" s="52" t="s">
        <v>24</v>
      </c>
      <c r="B21" s="43">
        <v>5</v>
      </c>
      <c r="C21" s="43">
        <v>35</v>
      </c>
      <c r="D21" s="43">
        <v>2</v>
      </c>
      <c r="E21" s="42">
        <v>5</v>
      </c>
      <c r="F21" s="42">
        <v>35</v>
      </c>
      <c r="G21" s="42">
        <v>2</v>
      </c>
      <c r="H21" s="43">
        <v>4</v>
      </c>
      <c r="I21" s="43">
        <v>32</v>
      </c>
      <c r="J21" s="43">
        <v>2</v>
      </c>
      <c r="K21" s="39">
        <f t="shared" si="5"/>
        <v>14</v>
      </c>
      <c r="L21" s="40">
        <f t="shared" si="5"/>
        <v>102</v>
      </c>
      <c r="M21" s="41">
        <f t="shared" si="5"/>
        <v>6</v>
      </c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45" customHeight="1">
      <c r="A22" s="46" t="s">
        <v>25</v>
      </c>
      <c r="B22" s="56">
        <v>7</v>
      </c>
      <c r="C22" s="56">
        <v>70</v>
      </c>
      <c r="D22" s="56">
        <v>13</v>
      </c>
      <c r="E22" s="56">
        <v>8</v>
      </c>
      <c r="F22" s="56">
        <v>64</v>
      </c>
      <c r="G22" s="56">
        <v>17</v>
      </c>
      <c r="H22" s="56">
        <v>7</v>
      </c>
      <c r="I22" s="56">
        <v>63</v>
      </c>
      <c r="J22" s="56">
        <v>15</v>
      </c>
      <c r="K22" s="39">
        <f>B22+E22+H22</f>
        <v>22</v>
      </c>
      <c r="L22" s="40">
        <f>C22+F22+I22</f>
        <v>197</v>
      </c>
      <c r="M22" s="41">
        <f>D22+G22+J22</f>
        <v>45</v>
      </c>
      <c r="N22" s="5"/>
      <c r="O22" s="5"/>
      <c r="P22" s="5"/>
      <c r="Q22" s="5"/>
      <c r="R22" s="5"/>
      <c r="S22" s="5"/>
      <c r="T22" s="5"/>
      <c r="U22" s="5"/>
      <c r="V22" s="5"/>
    </row>
    <row r="23" spans="1:22" ht="30.75" customHeight="1">
      <c r="A23" s="46" t="s">
        <v>26</v>
      </c>
      <c r="B23" s="43">
        <v>6</v>
      </c>
      <c r="C23" s="43">
        <v>72</v>
      </c>
      <c r="D23" s="43">
        <v>12</v>
      </c>
      <c r="E23" s="43">
        <v>4</v>
      </c>
      <c r="F23" s="43">
        <v>48</v>
      </c>
      <c r="G23" s="43">
        <v>10</v>
      </c>
      <c r="H23" s="43">
        <v>4</v>
      </c>
      <c r="I23" s="43">
        <v>48</v>
      </c>
      <c r="J23" s="43">
        <v>10</v>
      </c>
      <c r="K23" s="39">
        <f aca="true" t="shared" si="6" ref="K23:M25">SUM(B23+E23+H23)</f>
        <v>14</v>
      </c>
      <c r="L23" s="40">
        <f t="shared" si="6"/>
        <v>168</v>
      </c>
      <c r="M23" s="41">
        <f t="shared" si="6"/>
        <v>32</v>
      </c>
      <c r="N23" s="58"/>
      <c r="O23" s="58"/>
      <c r="P23" s="58"/>
      <c r="Q23" s="58"/>
      <c r="R23" s="58"/>
      <c r="S23" s="58"/>
      <c r="T23" s="58"/>
      <c r="U23" s="58"/>
      <c r="V23" s="58"/>
    </row>
    <row r="24" spans="1:22" s="49" customFormat="1" ht="63.75" customHeight="1">
      <c r="A24" s="46" t="s">
        <v>27</v>
      </c>
      <c r="B24" s="48">
        <v>8</v>
      </c>
      <c r="C24" s="48">
        <v>130</v>
      </c>
      <c r="D24" s="48">
        <v>11</v>
      </c>
      <c r="E24" s="48">
        <v>7</v>
      </c>
      <c r="F24" s="48">
        <v>120</v>
      </c>
      <c r="G24" s="48">
        <v>12</v>
      </c>
      <c r="H24" s="48">
        <v>9</v>
      </c>
      <c r="I24" s="48">
        <v>140</v>
      </c>
      <c r="J24" s="48">
        <v>15</v>
      </c>
      <c r="K24" s="39">
        <f t="shared" si="6"/>
        <v>24</v>
      </c>
      <c r="L24" s="40">
        <f t="shared" si="6"/>
        <v>390</v>
      </c>
      <c r="M24" s="41">
        <f t="shared" si="6"/>
        <v>38</v>
      </c>
      <c r="N24" s="54"/>
      <c r="O24" s="54"/>
      <c r="P24" s="54"/>
      <c r="Q24" s="54"/>
      <c r="R24" s="51"/>
      <c r="S24" s="51"/>
      <c r="T24" s="51"/>
      <c r="U24" s="51"/>
      <c r="V24" s="51"/>
    </row>
    <row r="25" spans="1:22" s="49" customFormat="1" ht="45" customHeight="1">
      <c r="A25" s="46" t="s">
        <v>28</v>
      </c>
      <c r="B25" s="47">
        <v>7</v>
      </c>
      <c r="C25" s="47">
        <v>99</v>
      </c>
      <c r="D25" s="47">
        <v>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39">
        <f aca="true" t="shared" si="7" ref="K25:L28">SUM(B25+E25+H25)</f>
        <v>7</v>
      </c>
      <c r="L25" s="40">
        <f t="shared" si="7"/>
        <v>99</v>
      </c>
      <c r="M25" s="41">
        <f t="shared" si="6"/>
        <v>1</v>
      </c>
      <c r="N25" s="50"/>
      <c r="O25" s="50"/>
      <c r="P25" s="50"/>
      <c r="Q25" s="50"/>
      <c r="R25" s="51"/>
      <c r="S25" s="51"/>
      <c r="T25" s="51"/>
      <c r="U25" s="51"/>
      <c r="V25" s="51"/>
    </row>
    <row r="26" spans="1:22" s="49" customFormat="1" ht="45" customHeight="1">
      <c r="A26" s="46" t="s">
        <v>29</v>
      </c>
      <c r="B26" s="47">
        <v>6</v>
      </c>
      <c r="C26" s="47">
        <v>39</v>
      </c>
      <c r="D26" s="47">
        <v>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39">
        <f t="shared" si="7"/>
        <v>6</v>
      </c>
      <c r="L26" s="40">
        <f t="shared" si="7"/>
        <v>39</v>
      </c>
      <c r="M26" s="41">
        <f>SUM(D26+G26+J26)</f>
        <v>3</v>
      </c>
      <c r="N26" s="68"/>
      <c r="O26" s="68"/>
      <c r="P26" s="68"/>
      <c r="Q26" s="68"/>
      <c r="R26" s="68"/>
      <c r="S26" s="68"/>
      <c r="T26" s="68"/>
      <c r="U26" s="68"/>
      <c r="V26" s="68"/>
    </row>
    <row r="27" spans="1:22" s="49" customFormat="1" ht="45" customHeight="1">
      <c r="A27" s="46" t="s">
        <v>30</v>
      </c>
      <c r="B27" s="47">
        <v>15</v>
      </c>
      <c r="C27" s="47">
        <v>171</v>
      </c>
      <c r="D27" s="47">
        <v>28</v>
      </c>
      <c r="E27" s="48">
        <v>0</v>
      </c>
      <c r="F27" s="48">
        <v>0</v>
      </c>
      <c r="G27" s="48">
        <v>0</v>
      </c>
      <c r="H27" s="47">
        <v>0</v>
      </c>
      <c r="I27" s="47">
        <v>0</v>
      </c>
      <c r="J27" s="48">
        <v>0</v>
      </c>
      <c r="K27" s="39">
        <f t="shared" si="7"/>
        <v>15</v>
      </c>
      <c r="L27" s="40">
        <f t="shared" si="7"/>
        <v>171</v>
      </c>
      <c r="M27" s="41">
        <f>SUM(D27+G27+J27)</f>
        <v>28</v>
      </c>
      <c r="N27" s="60"/>
      <c r="O27" s="60"/>
      <c r="P27" s="60"/>
      <c r="Q27" s="60"/>
      <c r="R27" s="60"/>
      <c r="S27" s="60"/>
      <c r="T27" s="60"/>
      <c r="U27" s="60"/>
      <c r="V27" s="60"/>
    </row>
    <row r="28" spans="1:22" s="49" customFormat="1" ht="56.25" customHeight="1">
      <c r="A28" s="46" t="s">
        <v>31</v>
      </c>
      <c r="B28" s="47">
        <v>3</v>
      </c>
      <c r="C28" s="47">
        <v>55</v>
      </c>
      <c r="D28" s="47">
        <v>2</v>
      </c>
      <c r="E28" s="47">
        <v>4</v>
      </c>
      <c r="F28" s="47">
        <v>45</v>
      </c>
      <c r="G28" s="47">
        <v>2</v>
      </c>
      <c r="H28" s="47">
        <v>3</v>
      </c>
      <c r="I28" s="47">
        <v>40</v>
      </c>
      <c r="J28" s="47">
        <v>2</v>
      </c>
      <c r="K28" s="39">
        <f t="shared" si="7"/>
        <v>10</v>
      </c>
      <c r="L28" s="40">
        <f t="shared" si="7"/>
        <v>140</v>
      </c>
      <c r="M28" s="41">
        <f>SUM(D28+G28+J28)</f>
        <v>6</v>
      </c>
      <c r="N28" s="60"/>
      <c r="O28" s="60"/>
      <c r="P28" s="60"/>
      <c r="Q28" s="60"/>
      <c r="R28" s="60"/>
      <c r="S28" s="60"/>
      <c r="T28" s="60"/>
      <c r="U28" s="60"/>
      <c r="V28" s="60"/>
    </row>
    <row r="29" spans="1:22" s="49" customFormat="1" ht="15">
      <c r="A29" s="52" t="s">
        <v>32</v>
      </c>
      <c r="B29" s="47">
        <v>4</v>
      </c>
      <c r="C29" s="47">
        <v>55</v>
      </c>
      <c r="D29" s="47">
        <v>2</v>
      </c>
      <c r="E29" s="47">
        <v>5</v>
      </c>
      <c r="F29" s="47">
        <v>65</v>
      </c>
      <c r="G29" s="47">
        <v>2</v>
      </c>
      <c r="H29" s="47">
        <v>7</v>
      </c>
      <c r="I29" s="47">
        <v>70</v>
      </c>
      <c r="J29" s="47">
        <v>2</v>
      </c>
      <c r="K29" s="39">
        <f>SUM(B29+E29+H29)</f>
        <v>16</v>
      </c>
      <c r="L29" s="40">
        <f>SUM(C29+F29+I29)</f>
        <v>190</v>
      </c>
      <c r="M29" s="41">
        <f>SUM(D29+G29+J29)</f>
        <v>6</v>
      </c>
      <c r="N29" s="54"/>
      <c r="O29" s="54"/>
      <c r="P29" s="54"/>
      <c r="Q29" s="54"/>
      <c r="R29" s="54"/>
      <c r="S29" s="51"/>
      <c r="T29" s="51"/>
      <c r="U29" s="51"/>
      <c r="V29" s="51"/>
    </row>
    <row r="30" spans="1:22" ht="14.25" customHeight="1">
      <c r="A30" s="69"/>
      <c r="B30" s="70"/>
      <c r="C30" s="70"/>
      <c r="D30" s="70"/>
      <c r="E30" s="70"/>
      <c r="F30" s="70"/>
      <c r="G30" s="70"/>
      <c r="H30" s="70"/>
      <c r="I30" s="70"/>
      <c r="J30" s="36" t="s">
        <v>33</v>
      </c>
      <c r="K30" s="37">
        <f>K4+K5+K6+K7+K8+K9+K10+K11+K12+K13+K14+K15+K16+K17+K18+K19+K20+K21+K22+K23+K24+K25+K26+K27+K28+K29</f>
        <v>299</v>
      </c>
      <c r="L30" s="37">
        <f>SUM(L4:L29)</f>
        <v>3923</v>
      </c>
      <c r="M30" s="37">
        <f>SUM(M4:M29)</f>
        <v>976</v>
      </c>
      <c r="N30" s="87"/>
      <c r="O30" s="87"/>
      <c r="P30" s="87"/>
      <c r="Q30" s="87"/>
      <c r="R30" s="87"/>
      <c r="S30" s="87"/>
      <c r="T30" s="87"/>
      <c r="U30" s="87"/>
      <c r="V30" s="87"/>
    </row>
    <row r="31" spans="1:22" ht="14.25" customHeight="1">
      <c r="A31" s="6"/>
      <c r="B31" s="9"/>
      <c r="C31" s="9"/>
      <c r="D31" s="9"/>
      <c r="E31" s="7"/>
      <c r="F31" s="7"/>
      <c r="G31" s="7"/>
      <c r="H31" s="7"/>
      <c r="I31" s="7"/>
      <c r="J31" s="7"/>
      <c r="K31" s="8"/>
      <c r="L31" s="8"/>
      <c r="M31" s="8"/>
      <c r="N31" s="87"/>
      <c r="O31" s="87"/>
      <c r="P31" s="87"/>
      <c r="Q31" s="87"/>
      <c r="R31" s="87"/>
      <c r="S31" s="87"/>
      <c r="T31" s="87"/>
      <c r="U31" s="87"/>
      <c r="V31" s="87"/>
    </row>
    <row r="32" spans="1:22" ht="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8"/>
      <c r="L32" s="8"/>
      <c r="M32" s="8"/>
      <c r="N32" s="5"/>
      <c r="O32" s="5"/>
      <c r="P32" s="5"/>
      <c r="Q32" s="5"/>
      <c r="R32" s="5"/>
      <c r="S32" s="5"/>
      <c r="T32" s="5"/>
      <c r="U32" s="5"/>
      <c r="V32" s="5"/>
    </row>
    <row r="33" spans="11:13" ht="15">
      <c r="K33" s="4"/>
      <c r="L33" s="4"/>
      <c r="M33" s="4"/>
    </row>
    <row r="34" spans="1:13" ht="15">
      <c r="A34" s="12"/>
      <c r="B34" s="12"/>
      <c r="C34" s="12"/>
      <c r="D34" s="12"/>
      <c r="E34" s="12"/>
      <c r="F34" s="12"/>
      <c r="G34" s="12"/>
      <c r="K34" s="13"/>
      <c r="L34" s="13"/>
      <c r="M34" s="13"/>
    </row>
    <row r="35" spans="1:13" ht="13.5" customHeight="1">
      <c r="A35" s="14"/>
      <c r="B35" s="14"/>
      <c r="C35" s="14"/>
      <c r="D35" s="14"/>
      <c r="E35" s="14"/>
      <c r="F35" s="12"/>
      <c r="G35" s="12"/>
      <c r="K35" s="4"/>
      <c r="L35" s="4"/>
      <c r="M35" s="4"/>
    </row>
    <row r="36" spans="1:13" ht="15">
      <c r="A36" s="6"/>
      <c r="B36" s="15"/>
      <c r="C36" s="16"/>
      <c r="D36" s="16"/>
      <c r="E36" s="15"/>
      <c r="F36" s="12"/>
      <c r="G36" s="12"/>
      <c r="K36" s="4"/>
      <c r="L36" s="4"/>
      <c r="M36" s="4"/>
    </row>
    <row r="37" spans="1:13" ht="15">
      <c r="A37" s="6"/>
      <c r="B37" s="15"/>
      <c r="C37" s="15"/>
      <c r="D37" s="15"/>
      <c r="E37" s="17"/>
      <c r="F37" s="12"/>
      <c r="G37" s="12"/>
      <c r="K37" s="4"/>
      <c r="L37" s="4"/>
      <c r="M37" s="4"/>
    </row>
    <row r="38" spans="1:13" ht="15">
      <c r="A38" s="6"/>
      <c r="B38" s="14"/>
      <c r="C38" s="18"/>
      <c r="D38" s="14"/>
      <c r="E38" s="14"/>
      <c r="F38" s="12"/>
      <c r="G38" s="12"/>
      <c r="K38" s="4"/>
      <c r="L38" s="4"/>
      <c r="M38" s="4"/>
    </row>
    <row r="39" spans="1:13" ht="15">
      <c r="A39" s="6"/>
      <c r="B39" s="19"/>
      <c r="C39" s="19"/>
      <c r="D39" s="19"/>
      <c r="E39" s="20"/>
      <c r="F39" s="12"/>
      <c r="G39" s="12"/>
      <c r="K39" s="4"/>
      <c r="L39" s="4"/>
      <c r="M39" s="4"/>
    </row>
    <row r="40" spans="1:13" ht="15">
      <c r="A40" s="6"/>
      <c r="B40" s="19"/>
      <c r="C40" s="21"/>
      <c r="D40" s="21"/>
      <c r="E40" s="21"/>
      <c r="F40" s="12"/>
      <c r="G40" s="12"/>
      <c r="K40" s="4"/>
      <c r="L40" s="4"/>
      <c r="M40" s="4"/>
    </row>
    <row r="41" spans="1:13" ht="15">
      <c r="A41" s="6"/>
      <c r="B41" s="19"/>
      <c r="C41" s="14"/>
      <c r="D41" s="14"/>
      <c r="E41" s="22"/>
      <c r="F41" s="12"/>
      <c r="G41" s="12"/>
      <c r="K41" s="23"/>
      <c r="L41" s="23"/>
      <c r="M41" s="23"/>
    </row>
    <row r="42" spans="1:13" ht="15.75">
      <c r="A42" s="6"/>
      <c r="B42" s="19"/>
      <c r="C42" s="14"/>
      <c r="D42" s="14"/>
      <c r="E42" s="22"/>
      <c r="F42" s="12"/>
      <c r="G42" s="12"/>
      <c r="K42" s="23"/>
      <c r="L42" s="24"/>
      <c r="M42" s="23"/>
    </row>
    <row r="43" spans="1:13" ht="15.75">
      <c r="A43" s="6"/>
      <c r="B43" s="25"/>
      <c r="C43" s="26"/>
      <c r="D43" s="26"/>
      <c r="E43" s="27"/>
      <c r="F43" s="12"/>
      <c r="G43" s="12"/>
      <c r="K43" s="23"/>
      <c r="L43" s="24"/>
      <c r="M43" s="23"/>
    </row>
    <row r="44" spans="1:13" ht="15.75">
      <c r="A44" s="6"/>
      <c r="B44" s="15"/>
      <c r="C44" s="15"/>
      <c r="D44" s="15"/>
      <c r="E44" s="17"/>
      <c r="F44" s="12"/>
      <c r="G44" s="12"/>
      <c r="K44" s="23"/>
      <c r="L44" s="24"/>
      <c r="M44" s="23"/>
    </row>
    <row r="45" spans="1:13" ht="15.75">
      <c r="A45" s="6"/>
      <c r="B45" s="15"/>
      <c r="C45" s="15"/>
      <c r="D45" s="15"/>
      <c r="E45" s="17"/>
      <c r="F45" s="12"/>
      <c r="G45" s="12"/>
      <c r="K45" s="23"/>
      <c r="L45" s="24"/>
      <c r="M45" s="23"/>
    </row>
    <row r="46" spans="1:13" ht="15.75">
      <c r="A46" s="6"/>
      <c r="B46" s="15"/>
      <c r="C46" s="15"/>
      <c r="D46" s="15"/>
      <c r="E46" s="17"/>
      <c r="F46" s="12"/>
      <c r="G46" s="12"/>
      <c r="K46" s="23"/>
      <c r="L46" s="24"/>
      <c r="M46" s="23"/>
    </row>
    <row r="47" spans="1:13" ht="46.5" customHeight="1">
      <c r="A47" s="79"/>
      <c r="B47" s="85"/>
      <c r="C47" s="85"/>
      <c r="D47" s="85"/>
      <c r="E47" s="19"/>
      <c r="F47" s="12"/>
      <c r="G47" s="12"/>
      <c r="K47" s="4"/>
      <c r="L47" s="4"/>
      <c r="M47" s="4"/>
    </row>
    <row r="48" spans="1:13" ht="15">
      <c r="A48" s="79"/>
      <c r="B48" s="85"/>
      <c r="C48" s="85"/>
      <c r="D48" s="85"/>
      <c r="E48" s="28"/>
      <c r="F48" s="12"/>
      <c r="G48" s="12"/>
      <c r="K48" s="4"/>
      <c r="L48" s="4"/>
      <c r="M48" s="4"/>
    </row>
    <row r="49" spans="1:13" ht="15">
      <c r="A49" s="6"/>
      <c r="B49" s="19"/>
      <c r="C49" s="19"/>
      <c r="D49" s="19"/>
      <c r="E49" s="28"/>
      <c r="F49" s="12"/>
      <c r="G49" s="12"/>
      <c r="K49" s="4"/>
      <c r="L49" s="4"/>
      <c r="M49" s="4"/>
    </row>
    <row r="50" spans="1:13" ht="15">
      <c r="A50" s="6"/>
      <c r="B50" s="14"/>
      <c r="C50" s="14"/>
      <c r="D50" s="14"/>
      <c r="E50" s="14"/>
      <c r="F50" s="12"/>
      <c r="G50" s="12"/>
      <c r="K50" s="4"/>
      <c r="L50" s="4"/>
      <c r="M50" s="4"/>
    </row>
    <row r="51" spans="1:15" ht="71.25" customHeight="1">
      <c r="A51" s="6"/>
      <c r="B51" s="26"/>
      <c r="C51" s="14"/>
      <c r="D51" s="14"/>
      <c r="E51" s="17"/>
      <c r="F51" s="12"/>
      <c r="G51" s="12"/>
      <c r="K51" s="4"/>
      <c r="L51" s="4"/>
      <c r="M51" s="4"/>
      <c r="O51" s="29"/>
    </row>
    <row r="52" spans="1:15" ht="14.25" customHeight="1">
      <c r="A52" s="6"/>
      <c r="B52" s="15"/>
      <c r="C52" s="15"/>
      <c r="D52" s="15"/>
      <c r="E52" s="17"/>
      <c r="F52" s="12"/>
      <c r="G52" s="12"/>
      <c r="K52" s="4"/>
      <c r="L52" s="4"/>
      <c r="M52" s="4"/>
      <c r="O52" s="30"/>
    </row>
    <row r="53" spans="1:15" ht="15" customHeight="1" hidden="1">
      <c r="A53" s="6"/>
      <c r="B53" s="15"/>
      <c r="C53" s="15"/>
      <c r="D53" s="15"/>
      <c r="E53" s="17"/>
      <c r="F53" s="12"/>
      <c r="G53" s="12"/>
      <c r="K53" s="4"/>
      <c r="L53" s="4"/>
      <c r="M53" s="4"/>
      <c r="O53" s="30"/>
    </row>
    <row r="54" spans="1:15" ht="88.5" customHeight="1">
      <c r="A54" s="6"/>
      <c r="B54" s="15"/>
      <c r="C54" s="16"/>
      <c r="D54" s="16"/>
      <c r="E54" s="31"/>
      <c r="F54" s="12"/>
      <c r="G54" s="85"/>
      <c r="H54" s="81"/>
      <c r="I54" s="81"/>
      <c r="J54" s="84"/>
      <c r="K54" s="23"/>
      <c r="L54" s="4"/>
      <c r="M54" s="4"/>
      <c r="O54" s="30"/>
    </row>
    <row r="55" spans="1:15" ht="15">
      <c r="A55" s="6"/>
      <c r="B55" s="15"/>
      <c r="C55" s="15"/>
      <c r="D55" s="15"/>
      <c r="E55" s="17"/>
      <c r="F55" s="12"/>
      <c r="G55" s="85"/>
      <c r="H55" s="81"/>
      <c r="I55" s="81"/>
      <c r="J55" s="84"/>
      <c r="K55" s="23"/>
      <c r="L55" s="4"/>
      <c r="M55" s="4"/>
      <c r="O55" s="30"/>
    </row>
    <row r="56" spans="1:15" ht="15">
      <c r="A56" s="6"/>
      <c r="B56" s="14"/>
      <c r="C56" s="19"/>
      <c r="D56" s="19"/>
      <c r="E56" s="20"/>
      <c r="F56" s="12"/>
      <c r="G56" s="85"/>
      <c r="H56" s="81"/>
      <c r="I56" s="81"/>
      <c r="J56" s="84"/>
      <c r="K56" s="23"/>
      <c r="L56" s="4"/>
      <c r="M56" s="4"/>
      <c r="O56" s="30"/>
    </row>
    <row r="57" spans="1:15" ht="15">
      <c r="A57" s="6"/>
      <c r="B57" s="15"/>
      <c r="C57" s="15"/>
      <c r="D57" s="15"/>
      <c r="E57" s="17"/>
      <c r="F57" s="12"/>
      <c r="G57" s="85"/>
      <c r="H57" s="81"/>
      <c r="I57" s="81"/>
      <c r="J57" s="84"/>
      <c r="K57" s="23"/>
      <c r="L57" s="4"/>
      <c r="M57" s="4"/>
      <c r="O57" s="29"/>
    </row>
    <row r="58" spans="1:15" ht="15">
      <c r="A58" s="6"/>
      <c r="B58" s="15"/>
      <c r="C58" s="15"/>
      <c r="D58" s="15"/>
      <c r="E58" s="17"/>
      <c r="F58" s="12"/>
      <c r="G58" s="85"/>
      <c r="H58" s="81"/>
      <c r="I58" s="81"/>
      <c r="J58" s="84"/>
      <c r="K58" s="23"/>
      <c r="L58" s="4"/>
      <c r="M58" s="4"/>
      <c r="O58" s="29"/>
    </row>
    <row r="59" spans="1:15" ht="15">
      <c r="A59" s="6"/>
      <c r="B59" s="15"/>
      <c r="C59" s="15"/>
      <c r="D59" s="15"/>
      <c r="E59" s="17"/>
      <c r="F59" s="12"/>
      <c r="G59" s="12"/>
      <c r="K59" s="4"/>
      <c r="L59" s="4"/>
      <c r="M59" s="4"/>
      <c r="O59" s="29"/>
    </row>
    <row r="60" spans="1:13" ht="15">
      <c r="A60" s="6"/>
      <c r="B60" s="15"/>
      <c r="C60" s="15"/>
      <c r="D60" s="15"/>
      <c r="E60" s="17"/>
      <c r="F60" s="12"/>
      <c r="G60" s="12"/>
      <c r="K60" s="4"/>
      <c r="L60" s="4"/>
      <c r="M60" s="4"/>
    </row>
    <row r="61" spans="1:13" ht="63.75" customHeight="1">
      <c r="A61" s="79"/>
      <c r="B61" s="80"/>
      <c r="C61" s="80"/>
      <c r="D61" s="80"/>
      <c r="E61" s="81"/>
      <c r="F61" s="12"/>
      <c r="G61" s="12"/>
      <c r="K61" s="4"/>
      <c r="L61" s="4"/>
      <c r="M61" s="4"/>
    </row>
    <row r="62" spans="1:13" ht="15">
      <c r="A62" s="79"/>
      <c r="B62" s="80"/>
      <c r="C62" s="80"/>
      <c r="D62" s="80"/>
      <c r="E62" s="81"/>
      <c r="F62" s="12"/>
      <c r="G62" s="12"/>
      <c r="K62" s="4"/>
      <c r="L62" s="4"/>
      <c r="M62" s="4"/>
    </row>
    <row r="63" spans="1:13" ht="15">
      <c r="A63" s="6"/>
      <c r="B63" s="21"/>
      <c r="C63" s="21"/>
      <c r="D63" s="21"/>
      <c r="E63" s="14"/>
      <c r="F63" s="12"/>
      <c r="G63" s="12"/>
      <c r="K63" s="4"/>
      <c r="L63" s="4"/>
      <c r="M63" s="4"/>
    </row>
    <row r="64" spans="1:13" ht="15">
      <c r="A64" s="6"/>
      <c r="B64" s="19"/>
      <c r="C64" s="19"/>
      <c r="D64" s="19"/>
      <c r="E64" s="19"/>
      <c r="F64" s="12"/>
      <c r="G64" s="12"/>
      <c r="K64" s="4"/>
      <c r="L64" s="4"/>
      <c r="M64" s="4"/>
    </row>
    <row r="65" spans="1:13" ht="81" customHeight="1">
      <c r="A65" s="79"/>
      <c r="B65" s="81"/>
      <c r="C65" s="80"/>
      <c r="D65" s="80"/>
      <c r="E65" s="80"/>
      <c r="F65" s="12"/>
      <c r="G65" s="12"/>
      <c r="K65" s="4"/>
      <c r="L65" s="4"/>
      <c r="M65" s="4"/>
    </row>
    <row r="66" spans="1:13" ht="15" customHeight="1">
      <c r="A66" s="79"/>
      <c r="B66" s="81"/>
      <c r="C66" s="80"/>
      <c r="D66" s="80"/>
      <c r="E66" s="80"/>
      <c r="F66" s="12"/>
      <c r="G66" s="12"/>
      <c r="K66" s="4"/>
      <c r="L66" s="4"/>
      <c r="M66" s="4"/>
    </row>
    <row r="67" spans="1:13" ht="15.75">
      <c r="A67" s="6"/>
      <c r="B67" s="32"/>
      <c r="C67" s="32"/>
      <c r="D67" s="33"/>
      <c r="E67" s="34"/>
      <c r="F67" s="12"/>
      <c r="G67" s="12"/>
      <c r="K67" s="4"/>
      <c r="L67" s="4"/>
      <c r="M67" s="4"/>
    </row>
    <row r="68" spans="1:5" ht="15">
      <c r="A68" s="35"/>
      <c r="B68" s="35"/>
      <c r="C68" s="35"/>
      <c r="D68" s="35"/>
      <c r="E68" s="35"/>
    </row>
    <row r="69" spans="1:5" ht="15">
      <c r="A69" s="35"/>
      <c r="B69" s="35"/>
      <c r="C69" s="35"/>
      <c r="D69" s="35"/>
      <c r="E69" s="35"/>
    </row>
    <row r="70" spans="1:5" ht="15">
      <c r="A70" s="35"/>
      <c r="B70" s="35"/>
      <c r="C70" s="35"/>
      <c r="D70" s="35"/>
      <c r="E70" s="35"/>
    </row>
    <row r="71" spans="1:5" ht="15">
      <c r="A71" s="35"/>
      <c r="B71" s="35"/>
      <c r="C71" s="35"/>
      <c r="D71" s="35"/>
      <c r="E71" s="35"/>
    </row>
  </sheetData>
  <sheetProtection selectLockedCells="1" selectUnlockedCells="1"/>
  <mergeCells count="26">
    <mergeCell ref="N2:N3"/>
    <mergeCell ref="N30:V30"/>
    <mergeCell ref="N31:V31"/>
    <mergeCell ref="A47:A48"/>
    <mergeCell ref="B47:B48"/>
    <mergeCell ref="C47:C48"/>
    <mergeCell ref="D47:D48"/>
    <mergeCell ref="A2:A3"/>
    <mergeCell ref="B2:D2"/>
    <mergeCell ref="E2:G2"/>
    <mergeCell ref="H2:J2"/>
    <mergeCell ref="K2:M2"/>
    <mergeCell ref="H54:H58"/>
    <mergeCell ref="I54:I58"/>
    <mergeCell ref="J54:J58"/>
    <mergeCell ref="G54:G58"/>
    <mergeCell ref="A61:A62"/>
    <mergeCell ref="B61:B62"/>
    <mergeCell ref="C61:C62"/>
    <mergeCell ref="D61:D62"/>
    <mergeCell ref="E61:E62"/>
    <mergeCell ref="A65:A66"/>
    <mergeCell ref="B65:B66"/>
    <mergeCell ref="C65:C66"/>
    <mergeCell ref="D65:D66"/>
    <mergeCell ref="E65:E66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Минобразования Столярова Марина Григорьевна obrazov3</cp:lastModifiedBy>
  <cp:lastPrinted>2015-07-02T07:34:06Z</cp:lastPrinted>
  <dcterms:created xsi:type="dcterms:W3CDTF">2013-05-23T10:42:12Z</dcterms:created>
  <dcterms:modified xsi:type="dcterms:W3CDTF">2019-06-11T13:42:15Z</dcterms:modified>
  <cp:category/>
  <cp:version/>
  <cp:contentType/>
  <cp:contentStatus/>
</cp:coreProperties>
</file>