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<sst xmlns="http://schemas.openxmlformats.org/spreadsheetml/2006/main" count="706" uniqueCount="125">
  <si>
    <t xml:space="preserve">Приложение 
к подпрограмме "Совершенствование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</si>
  <si>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
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</si>
  <si>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</si>
  <si>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</si>
  <si>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</si>
  <si>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</si>
  <si>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</si>
  <si>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</si>
  <si>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</si>
  <si>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</si>
  <si>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</si>
  <si>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</si>
  <si>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</si>
  <si>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</si>
  <si>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</si>
  <si>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</si>
  <si>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</si>
  <si>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</si>
  <si>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</si>
  <si>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</si>
  <si>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</si>
  <si>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</si>
  <si>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</si>
  <si>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</si>
  <si>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</si>
  <si>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</si>
  <si>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</si>
  <si>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</si>
  <si>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</si>
  <si>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</si>
  <si>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</si>
  <si>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</si>
  <si>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</si>
  <si>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</si>
  <si>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</si>
  <si>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</si>
  <si>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</si>
  <si>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</si>
  <si>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</si>
  <si>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</si>
  <si>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</si>
  <si>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</si>
  <si>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</si>
  <si>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</si>
  <si>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</si>
  <si>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</si>
  <si>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</si>
  <si>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</si>
  <si>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</si>
  <si>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</si>
  <si>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</si>
  <si>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</si>
  <si>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</si>
  <si>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</si>
  <si>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</si>
  <si>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Анализ поступлений доходов в бюджет Яльчикского района и предоставляемых налоговых льгот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</si>
  <si>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</si>
  <si>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</si>
  <si>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</si>
  <si>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Организация исполнения бюджета Яльчикского района</t>
  </si>
  <si>
    <t>Прочие выплаты по обязательствам Яльчикского района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</si>
  <si>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</si>
  <si>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</si>
  <si>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0203</t>
  </si>
  <si>
    <t>Ч410451180</t>
  </si>
  <si>
    <t>0106</t>
  </si>
  <si>
    <t>Ч4104Д0071</t>
  </si>
  <si>
    <t>Ч4104Д0072</t>
  </si>
  <si>
    <t>Ч4104Г0040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</si>
  <si>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</si>
  <si>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</si>
  <si>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</si>
  <si>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 xml:space="preserve">Дотации на под­держку мер по обеспечению сба­лансированности бюджетов сельских поселений </t>
  </si>
  <si>
    <t>Осуществление государственных полномочий Чувашской Республики по рас­чету и предоставлению дотаций на выравнивание бюд­жетной обеспеченности поселений за счет субвенции, предоставляемой из республиканского бюджета Чувашской Республики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</si>
  <si>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</si>
  <si>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</si>
  <si>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</si>
  <si>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</si>
  <si>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</si>
  <si>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</si>
  <si>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</si>
  <si>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</si>
  <si>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</si>
  <si>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</si>
  <si>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</si>
  <si>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</si>
  <si>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</si>
  <si>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</si>
  <si>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</si>
  <si>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</si>
  <si>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</si>
  <si>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</si>
  <si>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</si>
  <si>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</si>
  <si>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</si>
  <si>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</si>
  <si>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</si>
  <si>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</si>
  <si>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</si>
  <si>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Разработка (корректировка) бюджетного прог­ноза Яльчикского района на долгосрочный период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</si>
  <si>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</si>
  <si>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 xml:space="preserve">Реализация Программы оздоровления муниципальных финансов Яльчикского района </t>
  </si>
  <si>
    <t>Целевые индикаторы и показатели муниципальной программы, подпрограммы, увязанные с основным мероприятием 2</t>
  </si>
  <si>
    <t>Мероприятие 2.2</t>
  </si>
  <si>
    <t>Мероприятие 2.1</t>
  </si>
  <si>
    <t>Основное мероприятие 3</t>
  </si>
  <si>
    <t>Мероприятие 3.1</t>
  </si>
  <si>
    <t>Мероприятие 3.2</t>
  </si>
  <si>
    <t>Мероприятие 3.3</t>
  </si>
  <si>
    <t>Основное мероприятие 4</t>
  </si>
  <si>
    <t>Мероприятие 4.1</t>
  </si>
  <si>
    <t>Мероприятие 4.2</t>
  </si>
  <si>
    <t>Мероприятие 4.3</t>
  </si>
  <si>
    <t>Мероприятие 4.4</t>
  </si>
  <si>
    <t>Основное мероприятие 5</t>
  </si>
  <si>
    <t>Мероприятие 5.1</t>
  </si>
  <si>
    <t>Основное мероприятие 6</t>
  </si>
  <si>
    <t>Мероприятие 6.1</t>
  </si>
  <si>
    <t>Мероприятие 6.2</t>
  </si>
  <si>
    <t>Мероприятие 6.3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</si>
  <si>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</si>
  <si>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 xml:space="preserve">Организация ис­полнения и подготовка отчетов об исполнении бюджета Яльчикского района 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</si>
  <si>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</si>
  <si>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Составление и представление бюджетной отчетности Яльчикского района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</si>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</sst>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tabSelected="1" workbookViewId="0" topLeftCell="A128">
      <selection activeCell="C83" sqref="C83:I83"/>
    </sheetView>
  </sheetViews>
  <sheetFormatPr defaultColWidth="9.00390625" defaultRowHeight="12.75"/>
  <cols>
    <col min="1" max="1" width="13.00390625" style="0" customWidth="1"/>
    <col min="2" max="2" width="16.875" style="0" customWidth="1"/>
    <col min="3" max="3" width="19.75390625" style="0" customWidth="1"/>
    <col min="4" max="4" width="13.25390625" style="0" customWidth="1"/>
    <col min="5" max="5" width="7.125" style="0" customWidth="1"/>
    <col min="6" max="6" width="8.25390625" style="0" customWidth="1"/>
    <col min="7" max="7" width="10.875" style="0" customWidth="1"/>
    <col min="8" max="8" width="6.25390625" style="0" customWidth="1"/>
    <col min="9" max="9" width="13.75390625" style="0" customWidth="1"/>
    <col min="10" max="16" width="7.625" style="0" customWidth="1"/>
    <col min="17" max="17" width="9.00390625" style="0" customWidth="1"/>
    <col min="18" max="18" width="8.875" style="0" customWidth="1"/>
  </cols>
  <sheetData>
    <row r="1" spans="1:18" ht="12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3" t="s">
        <v>0</v>
      </c>
      <c r="N1" s="23"/>
      <c r="O1" s="23"/>
      <c r="P1" s="23"/>
      <c r="Q1" s="23"/>
      <c r="R1" s="23"/>
    </row>
    <row r="2" spans="1:18" ht="16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63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"/>
    </row>
    <row r="4" spans="1:18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 customHeight="1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/>
      <c r="G5" s="26"/>
      <c r="H5" s="26"/>
      <c r="I5" s="26" t="s">
        <v>7</v>
      </c>
      <c r="J5" s="26" t="s">
        <v>8</v>
      </c>
      <c r="K5" s="26"/>
      <c r="L5" s="26"/>
      <c r="M5" s="26"/>
      <c r="N5" s="26"/>
      <c r="O5" s="26"/>
      <c r="P5" s="26"/>
      <c r="Q5" s="26"/>
      <c r="R5" s="26"/>
    </row>
    <row r="6" spans="1:18" ht="60.75" customHeight="1">
      <c r="A6" s="26"/>
      <c r="B6" s="26"/>
      <c r="C6" s="26"/>
      <c r="D6" s="26"/>
      <c r="E6" s="4" t="s">
        <v>9</v>
      </c>
      <c r="F6" s="4" t="s">
        <v>10</v>
      </c>
      <c r="G6" s="4" t="s">
        <v>11</v>
      </c>
      <c r="H6" s="4" t="s">
        <v>12</v>
      </c>
      <c r="I6" s="26" t="s">
        <v>13</v>
      </c>
      <c r="J6" s="4">
        <v>2019</v>
      </c>
      <c r="K6" s="4">
        <v>2020</v>
      </c>
      <c r="L6" s="4">
        <v>2021</v>
      </c>
      <c r="M6" s="4">
        <v>2022</v>
      </c>
      <c r="N6" s="4">
        <v>2023</v>
      </c>
      <c r="O6" s="4">
        <v>2024</v>
      </c>
      <c r="P6" s="4">
        <v>2025</v>
      </c>
      <c r="Q6" s="4" t="s">
        <v>14</v>
      </c>
      <c r="R6" s="4" t="s">
        <v>15</v>
      </c>
    </row>
    <row r="7" spans="1:18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</row>
    <row r="8" spans="1:18" s="7" customFormat="1" ht="12.75" customHeight="1">
      <c r="A8" s="27" t="s">
        <v>16</v>
      </c>
      <c r="B8" s="27" t="s">
        <v>17</v>
      </c>
      <c r="C8" s="28"/>
      <c r="D8" s="5" t="s">
        <v>18</v>
      </c>
      <c r="E8" s="5" t="s">
        <v>18</v>
      </c>
      <c r="F8" s="5" t="s">
        <v>18</v>
      </c>
      <c r="G8" s="5" t="s">
        <v>19</v>
      </c>
      <c r="H8" s="5" t="s">
        <v>18</v>
      </c>
      <c r="I8" s="6" t="s">
        <v>20</v>
      </c>
      <c r="J8" s="5">
        <f aca="true" t="shared" si="0" ref="J8:R8">SUM(J9:J14)</f>
        <v>19988.4</v>
      </c>
      <c r="K8" s="5">
        <f t="shared" si="0"/>
        <v>18766.4</v>
      </c>
      <c r="L8" s="5">
        <f t="shared" si="0"/>
        <v>18773.3</v>
      </c>
      <c r="M8" s="5">
        <f t="shared" si="0"/>
        <v>18773.3</v>
      </c>
      <c r="N8" s="5">
        <f t="shared" si="0"/>
        <v>18773.3</v>
      </c>
      <c r="O8" s="5">
        <f t="shared" si="0"/>
        <v>18773.3</v>
      </c>
      <c r="P8" s="5">
        <f t="shared" si="0"/>
        <v>18773.3</v>
      </c>
      <c r="Q8" s="5">
        <f t="shared" si="0"/>
        <v>93866.5</v>
      </c>
      <c r="R8" s="5">
        <f t="shared" si="0"/>
        <v>93866.5</v>
      </c>
    </row>
    <row r="9" spans="1:18" s="7" customFormat="1" ht="22.5" customHeight="1">
      <c r="A9" s="27"/>
      <c r="B9" s="27"/>
      <c r="C9" s="27"/>
      <c r="D9" s="27" t="s">
        <v>21</v>
      </c>
      <c r="E9" s="5">
        <v>992</v>
      </c>
      <c r="F9" s="5" t="s">
        <v>18</v>
      </c>
      <c r="G9" s="5" t="s">
        <v>18</v>
      </c>
      <c r="H9" s="5" t="s">
        <v>18</v>
      </c>
      <c r="I9" s="6" t="s">
        <v>22</v>
      </c>
      <c r="J9" s="8">
        <f aca="true" t="shared" si="1" ref="J9:R9">J17+J44+J59+J77+J104+J132</f>
        <v>1334.6</v>
      </c>
      <c r="K9" s="8">
        <f t="shared" si="1"/>
        <v>1334.6</v>
      </c>
      <c r="L9" s="8">
        <f t="shared" si="1"/>
        <v>1334.6</v>
      </c>
      <c r="M9" s="8">
        <f t="shared" si="1"/>
        <v>1334.6</v>
      </c>
      <c r="N9" s="8">
        <f t="shared" si="1"/>
        <v>1334.6</v>
      </c>
      <c r="O9" s="8">
        <f t="shared" si="1"/>
        <v>1334.6</v>
      </c>
      <c r="P9" s="8">
        <f t="shared" si="1"/>
        <v>1334.6</v>
      </c>
      <c r="Q9" s="8">
        <f t="shared" si="1"/>
        <v>6673</v>
      </c>
      <c r="R9" s="8">
        <f t="shared" si="1"/>
        <v>6673</v>
      </c>
    </row>
    <row r="10" spans="1:18" s="7" customFormat="1" ht="22.5" customHeight="1">
      <c r="A10" s="27"/>
      <c r="B10" s="27"/>
      <c r="C10" s="27"/>
      <c r="D10" s="27"/>
      <c r="E10" s="5">
        <v>992</v>
      </c>
      <c r="F10" s="5" t="s">
        <v>18</v>
      </c>
      <c r="G10" s="5" t="s">
        <v>18</v>
      </c>
      <c r="H10" s="5" t="s">
        <v>18</v>
      </c>
      <c r="I10" s="6" t="s">
        <v>23</v>
      </c>
      <c r="J10" s="5">
        <f aca="true" t="shared" si="2" ref="J10:R10">J18+J45+J60+J78+J79+J80+J81+J105+J133</f>
        <v>14868.8</v>
      </c>
      <c r="K10" s="5">
        <f t="shared" si="2"/>
        <v>13646.8</v>
      </c>
      <c r="L10" s="5">
        <f t="shared" si="2"/>
        <v>13653.699999999999</v>
      </c>
      <c r="M10" s="5">
        <f t="shared" si="2"/>
        <v>13653.699999999999</v>
      </c>
      <c r="N10" s="5">
        <f t="shared" si="2"/>
        <v>13653.699999999999</v>
      </c>
      <c r="O10" s="5">
        <f t="shared" si="2"/>
        <v>13653.699999999999</v>
      </c>
      <c r="P10" s="5">
        <f t="shared" si="2"/>
        <v>13653.699999999999</v>
      </c>
      <c r="Q10" s="5">
        <f t="shared" si="2"/>
        <v>68268.5</v>
      </c>
      <c r="R10" s="5">
        <f t="shared" si="2"/>
        <v>68268.5</v>
      </c>
    </row>
    <row r="11" spans="1:18" s="7" customFormat="1" ht="33" customHeight="1">
      <c r="A11" s="27"/>
      <c r="B11" s="27"/>
      <c r="C11" s="27"/>
      <c r="D11" s="27"/>
      <c r="E11" s="5">
        <v>992</v>
      </c>
      <c r="F11" s="5" t="s">
        <v>18</v>
      </c>
      <c r="G11" s="5" t="s">
        <v>18</v>
      </c>
      <c r="H11" s="5" t="s">
        <v>18</v>
      </c>
      <c r="I11" s="6" t="s">
        <v>24</v>
      </c>
      <c r="J11" s="8">
        <f aca="true" t="shared" si="3" ref="J11:R11">J19+J46+J61+J82+J106+J134</f>
        <v>3735</v>
      </c>
      <c r="K11" s="8">
        <f t="shared" si="3"/>
        <v>3735</v>
      </c>
      <c r="L11" s="8">
        <f t="shared" si="3"/>
        <v>3735</v>
      </c>
      <c r="M11" s="8">
        <f t="shared" si="3"/>
        <v>3735</v>
      </c>
      <c r="N11" s="8">
        <f t="shared" si="3"/>
        <v>3735</v>
      </c>
      <c r="O11" s="8">
        <f t="shared" si="3"/>
        <v>3735</v>
      </c>
      <c r="P11" s="8">
        <f t="shared" si="3"/>
        <v>3735</v>
      </c>
      <c r="Q11" s="8">
        <f t="shared" si="3"/>
        <v>18675</v>
      </c>
      <c r="R11" s="8">
        <f t="shared" si="3"/>
        <v>18675</v>
      </c>
    </row>
    <row r="12" spans="1:18" s="7" customFormat="1" ht="22.5" customHeight="1">
      <c r="A12" s="27"/>
      <c r="B12" s="27"/>
      <c r="C12" s="27"/>
      <c r="D12" s="27" t="s">
        <v>25</v>
      </c>
      <c r="E12" s="5">
        <v>903</v>
      </c>
      <c r="F12" s="5" t="s">
        <v>18</v>
      </c>
      <c r="G12" s="5" t="s">
        <v>18</v>
      </c>
      <c r="H12" s="5" t="s">
        <v>18</v>
      </c>
      <c r="I12" s="6" t="s">
        <v>22</v>
      </c>
      <c r="J12" s="5">
        <f>J21</f>
        <v>0</v>
      </c>
      <c r="K12" s="5">
        <f>K21</f>
        <v>0</v>
      </c>
      <c r="L12" s="5">
        <f>L21</f>
        <v>0</v>
      </c>
      <c r="M12" s="5">
        <f>M21</f>
        <v>0</v>
      </c>
      <c r="N12" s="5">
        <f>N21</f>
        <v>0</v>
      </c>
      <c r="O12" s="5">
        <f>O21</f>
        <v>0</v>
      </c>
      <c r="P12" s="5">
        <f>P21</f>
        <v>0</v>
      </c>
      <c r="Q12" s="5">
        <f>Q21</f>
        <v>0</v>
      </c>
      <c r="R12" s="5">
        <f>R21</f>
        <v>0</v>
      </c>
    </row>
    <row r="13" spans="1:18" s="7" customFormat="1" ht="22.5" customHeight="1">
      <c r="A13" s="27"/>
      <c r="B13" s="27"/>
      <c r="C13" s="27"/>
      <c r="D13" s="27"/>
      <c r="E13" s="5">
        <v>903</v>
      </c>
      <c r="F13" s="5" t="s">
        <v>18</v>
      </c>
      <c r="G13" s="5" t="s">
        <v>18</v>
      </c>
      <c r="H13" s="5" t="s">
        <v>18</v>
      </c>
      <c r="I13" s="6" t="s">
        <v>23</v>
      </c>
      <c r="J13" s="5">
        <f>J22</f>
        <v>0</v>
      </c>
      <c r="K13" s="5">
        <f>K22</f>
        <v>0</v>
      </c>
      <c r="L13" s="5">
        <f>L22</f>
        <v>0</v>
      </c>
      <c r="M13" s="5">
        <f>M22</f>
        <v>0</v>
      </c>
      <c r="N13" s="5">
        <f>N22</f>
        <v>0</v>
      </c>
      <c r="O13" s="5">
        <f>O22</f>
        <v>0</v>
      </c>
      <c r="P13" s="5">
        <f>P22</f>
        <v>0</v>
      </c>
      <c r="Q13" s="5">
        <f>Q22</f>
        <v>0</v>
      </c>
      <c r="R13" s="5">
        <f>R22</f>
        <v>0</v>
      </c>
    </row>
    <row r="14" spans="1:18" s="7" customFormat="1" ht="31.5" customHeight="1">
      <c r="A14" s="27"/>
      <c r="B14" s="27"/>
      <c r="C14" s="27"/>
      <c r="D14" s="27"/>
      <c r="E14" s="5">
        <v>903</v>
      </c>
      <c r="F14" s="5" t="s">
        <v>18</v>
      </c>
      <c r="G14" s="5" t="s">
        <v>18</v>
      </c>
      <c r="H14" s="5" t="s">
        <v>18</v>
      </c>
      <c r="I14" s="6" t="s">
        <v>24</v>
      </c>
      <c r="J14" s="8">
        <f>J23</f>
        <v>50</v>
      </c>
      <c r="K14" s="8">
        <f>K23</f>
        <v>50</v>
      </c>
      <c r="L14" s="8">
        <f>L23</f>
        <v>50</v>
      </c>
      <c r="M14" s="8">
        <f>M23</f>
        <v>50</v>
      </c>
      <c r="N14" s="8">
        <f>N23</f>
        <v>50</v>
      </c>
      <c r="O14" s="8">
        <f>O23</f>
        <v>50</v>
      </c>
      <c r="P14" s="8">
        <f>P23</f>
        <v>50</v>
      </c>
      <c r="Q14" s="8">
        <f>Q23</f>
        <v>250</v>
      </c>
      <c r="R14" s="8">
        <f>R23</f>
        <v>250</v>
      </c>
    </row>
    <row r="15" spans="1:18" ht="24.75" customHeight="1">
      <c r="A15" s="29" t="s">
        <v>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12" customFormat="1" ht="14.25" customHeight="1">
      <c r="A16" s="30" t="s">
        <v>27</v>
      </c>
      <c r="B16" s="31" t="s">
        <v>28</v>
      </c>
      <c r="C16" s="31" t="s">
        <v>29</v>
      </c>
      <c r="D16" s="9" t="s">
        <v>18</v>
      </c>
      <c r="E16" s="9" t="s">
        <v>18</v>
      </c>
      <c r="F16" s="9" t="s">
        <v>18</v>
      </c>
      <c r="G16" s="9" t="s">
        <v>30</v>
      </c>
      <c r="H16" s="9" t="s">
        <v>18</v>
      </c>
      <c r="I16" s="10" t="s">
        <v>20</v>
      </c>
      <c r="J16" s="11">
        <f aca="true" t="shared" si="4" ref="J16:R16">J20+J24</f>
        <v>50</v>
      </c>
      <c r="K16" s="11">
        <f t="shared" si="4"/>
        <v>50</v>
      </c>
      <c r="L16" s="11">
        <f t="shared" si="4"/>
        <v>50</v>
      </c>
      <c r="M16" s="11">
        <f t="shared" si="4"/>
        <v>50</v>
      </c>
      <c r="N16" s="11">
        <f t="shared" si="4"/>
        <v>50</v>
      </c>
      <c r="O16" s="11">
        <f t="shared" si="4"/>
        <v>50</v>
      </c>
      <c r="P16" s="11">
        <f t="shared" si="4"/>
        <v>50</v>
      </c>
      <c r="Q16" s="11">
        <f t="shared" si="4"/>
        <v>250</v>
      </c>
      <c r="R16" s="11">
        <f t="shared" si="4"/>
        <v>250</v>
      </c>
    </row>
    <row r="17" spans="1:18" s="12" customFormat="1" ht="21" customHeight="1">
      <c r="A17" s="30"/>
      <c r="B17" s="30"/>
      <c r="C17" s="30"/>
      <c r="D17" s="30" t="s">
        <v>31</v>
      </c>
      <c r="E17" s="9" t="s">
        <v>18</v>
      </c>
      <c r="F17" s="9" t="s">
        <v>18</v>
      </c>
      <c r="G17" s="9" t="s">
        <v>18</v>
      </c>
      <c r="H17" s="9" t="s">
        <v>18</v>
      </c>
      <c r="I17" s="10" t="s">
        <v>22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3">
        <v>0</v>
      </c>
      <c r="P17" s="13">
        <v>0</v>
      </c>
      <c r="Q17" s="13">
        <v>0</v>
      </c>
      <c r="R17" s="9">
        <v>0</v>
      </c>
    </row>
    <row r="18" spans="1:18" s="12" customFormat="1" ht="22.5">
      <c r="A18" s="30"/>
      <c r="B18" s="30"/>
      <c r="C18" s="30"/>
      <c r="D18" s="30"/>
      <c r="E18" s="9" t="s">
        <v>18</v>
      </c>
      <c r="F18" s="9" t="s">
        <v>18</v>
      </c>
      <c r="G18" s="9" t="s">
        <v>18</v>
      </c>
      <c r="H18" s="9" t="s">
        <v>18</v>
      </c>
      <c r="I18" s="10" t="s">
        <v>32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3">
        <v>0</v>
      </c>
      <c r="P18" s="13">
        <v>0</v>
      </c>
      <c r="Q18" s="13">
        <v>0</v>
      </c>
      <c r="R18" s="9">
        <v>0</v>
      </c>
    </row>
    <row r="19" spans="1:18" s="12" customFormat="1" ht="36.75" customHeight="1">
      <c r="A19" s="30"/>
      <c r="B19" s="30"/>
      <c r="C19" s="30"/>
      <c r="D19" s="30" t="s">
        <v>25</v>
      </c>
      <c r="E19" s="9" t="s">
        <v>18</v>
      </c>
      <c r="F19" s="9" t="s">
        <v>18</v>
      </c>
      <c r="G19" s="9" t="s">
        <v>18</v>
      </c>
      <c r="H19" s="9" t="s">
        <v>18</v>
      </c>
      <c r="I19" s="10" t="s">
        <v>24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3">
        <v>0</v>
      </c>
      <c r="P19" s="13">
        <v>0</v>
      </c>
      <c r="Q19" s="13">
        <v>0</v>
      </c>
      <c r="R19" s="9">
        <v>0</v>
      </c>
    </row>
    <row r="20" spans="1:18" s="12" customFormat="1" ht="18.75" customHeight="1">
      <c r="A20" s="30"/>
      <c r="B20" s="30"/>
      <c r="C20" s="30"/>
      <c r="D20" s="30"/>
      <c r="E20" s="32" t="s">
        <v>33</v>
      </c>
      <c r="F20" s="32"/>
      <c r="G20" s="32"/>
      <c r="H20" s="32"/>
      <c r="I20" s="32"/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3">
        <v>0</v>
      </c>
      <c r="P20" s="13">
        <v>0</v>
      </c>
      <c r="Q20" s="13">
        <v>0</v>
      </c>
      <c r="R20" s="9">
        <v>0</v>
      </c>
    </row>
    <row r="21" spans="1:18" s="12" customFormat="1" ht="21" customHeight="1">
      <c r="A21" s="30"/>
      <c r="B21" s="30"/>
      <c r="C21" s="30"/>
      <c r="D21" s="30" t="s">
        <v>25</v>
      </c>
      <c r="E21" s="9" t="s">
        <v>18</v>
      </c>
      <c r="F21" s="9" t="s">
        <v>18</v>
      </c>
      <c r="G21" s="9" t="s">
        <v>18</v>
      </c>
      <c r="H21" s="9" t="s">
        <v>18</v>
      </c>
      <c r="I21" s="10" t="s">
        <v>22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3">
        <v>0</v>
      </c>
      <c r="P21" s="13">
        <v>0</v>
      </c>
      <c r="Q21" s="13">
        <v>0</v>
      </c>
      <c r="R21" s="9">
        <v>0</v>
      </c>
    </row>
    <row r="22" spans="1:18" s="12" customFormat="1" ht="22.5" customHeight="1">
      <c r="A22" s="30"/>
      <c r="B22" s="30"/>
      <c r="C22" s="30"/>
      <c r="D22" s="30"/>
      <c r="E22" s="9" t="s">
        <v>18</v>
      </c>
      <c r="F22" s="9" t="s">
        <v>18</v>
      </c>
      <c r="G22" s="9" t="s">
        <v>18</v>
      </c>
      <c r="H22" s="9" t="s">
        <v>18</v>
      </c>
      <c r="I22" s="10" t="s">
        <v>32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3">
        <v>0</v>
      </c>
      <c r="P22" s="13">
        <v>0</v>
      </c>
      <c r="Q22" s="13">
        <v>0</v>
      </c>
      <c r="R22" s="9">
        <v>0</v>
      </c>
    </row>
    <row r="23" spans="1:18" s="12" customFormat="1" ht="38.25" customHeight="1">
      <c r="A23" s="30"/>
      <c r="B23" s="30"/>
      <c r="C23" s="30"/>
      <c r="D23" s="30"/>
      <c r="E23" s="9">
        <v>903</v>
      </c>
      <c r="F23" s="14" t="s">
        <v>34</v>
      </c>
      <c r="G23" s="9" t="s">
        <v>35</v>
      </c>
      <c r="H23" s="9">
        <v>870</v>
      </c>
      <c r="I23" s="10" t="s">
        <v>24</v>
      </c>
      <c r="J23" s="11">
        <f aca="true" t="shared" si="5" ref="J23:R23">J33</f>
        <v>50</v>
      </c>
      <c r="K23" s="11">
        <f t="shared" si="5"/>
        <v>50</v>
      </c>
      <c r="L23" s="11">
        <f t="shared" si="5"/>
        <v>50</v>
      </c>
      <c r="M23" s="11">
        <f t="shared" si="5"/>
        <v>50</v>
      </c>
      <c r="N23" s="11">
        <f t="shared" si="5"/>
        <v>50</v>
      </c>
      <c r="O23" s="11">
        <f t="shared" si="5"/>
        <v>50</v>
      </c>
      <c r="P23" s="11">
        <f t="shared" si="5"/>
        <v>50</v>
      </c>
      <c r="Q23" s="11">
        <f t="shared" si="5"/>
        <v>250</v>
      </c>
      <c r="R23" s="11">
        <f t="shared" si="5"/>
        <v>250</v>
      </c>
    </row>
    <row r="24" spans="1:18" s="12" customFormat="1" ht="13.5" customHeight="1">
      <c r="A24" s="30"/>
      <c r="B24" s="30"/>
      <c r="C24" s="30"/>
      <c r="D24" s="30"/>
      <c r="E24" s="32" t="s">
        <v>33</v>
      </c>
      <c r="F24" s="32"/>
      <c r="G24" s="32"/>
      <c r="H24" s="32"/>
      <c r="I24" s="32"/>
      <c r="J24" s="11">
        <f aca="true" t="shared" si="6" ref="J24:R24">SUM(J21:J23)</f>
        <v>50</v>
      </c>
      <c r="K24" s="11">
        <f t="shared" si="6"/>
        <v>50</v>
      </c>
      <c r="L24" s="11">
        <f t="shared" si="6"/>
        <v>50</v>
      </c>
      <c r="M24" s="11">
        <f t="shared" si="6"/>
        <v>50</v>
      </c>
      <c r="N24" s="11">
        <f t="shared" si="6"/>
        <v>50</v>
      </c>
      <c r="O24" s="11">
        <f t="shared" si="6"/>
        <v>50</v>
      </c>
      <c r="P24" s="11">
        <f t="shared" si="6"/>
        <v>50</v>
      </c>
      <c r="Q24" s="11">
        <f t="shared" si="6"/>
        <v>250</v>
      </c>
      <c r="R24" s="11">
        <f t="shared" si="6"/>
        <v>250</v>
      </c>
    </row>
    <row r="25" spans="1:18" ht="49.5" customHeight="1">
      <c r="A25" s="33" t="s">
        <v>36</v>
      </c>
      <c r="B25" s="33"/>
      <c r="C25" s="33" t="s">
        <v>37</v>
      </c>
      <c r="D25" s="33"/>
      <c r="E25" s="33"/>
      <c r="F25" s="33"/>
      <c r="G25" s="33"/>
      <c r="H25" s="33"/>
      <c r="I25" s="33"/>
      <c r="J25" s="16">
        <v>0</v>
      </c>
      <c r="K25" s="16">
        <v>0</v>
      </c>
      <c r="L25" s="16">
        <v>0</v>
      </c>
      <c r="M25" s="4">
        <v>0</v>
      </c>
      <c r="N25" s="4">
        <v>0</v>
      </c>
      <c r="O25" s="16">
        <v>0</v>
      </c>
      <c r="P25" s="16">
        <v>0</v>
      </c>
      <c r="Q25" s="16">
        <v>0</v>
      </c>
      <c r="R25" s="4">
        <v>0</v>
      </c>
    </row>
    <row r="26" spans="1:18" ht="13.5" customHeight="1">
      <c r="A26" s="34" t="s">
        <v>38</v>
      </c>
      <c r="B26" s="34" t="s">
        <v>39</v>
      </c>
      <c r="C26" s="33"/>
      <c r="D26" s="26" t="s">
        <v>40</v>
      </c>
      <c r="E26" s="4" t="s">
        <v>18</v>
      </c>
      <c r="F26" s="4" t="s">
        <v>18</v>
      </c>
      <c r="G26" s="4" t="s">
        <v>18</v>
      </c>
      <c r="H26" s="4" t="s">
        <v>18</v>
      </c>
      <c r="I26" s="15" t="s">
        <v>20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6">
        <v>0</v>
      </c>
      <c r="P26" s="16">
        <v>0</v>
      </c>
      <c r="Q26" s="16">
        <v>0</v>
      </c>
      <c r="R26" s="4">
        <v>0</v>
      </c>
    </row>
    <row r="27" spans="1:18" ht="22.5">
      <c r="A27" s="34"/>
      <c r="B27" s="34"/>
      <c r="C27" s="33"/>
      <c r="D27" s="33"/>
      <c r="E27" s="4" t="s">
        <v>18</v>
      </c>
      <c r="F27" s="4" t="s">
        <v>18</v>
      </c>
      <c r="G27" s="4" t="s">
        <v>18</v>
      </c>
      <c r="H27" s="4" t="s">
        <v>18</v>
      </c>
      <c r="I27" s="15" t="s">
        <v>22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6">
        <v>0</v>
      </c>
      <c r="P27" s="16">
        <v>0</v>
      </c>
      <c r="Q27" s="16">
        <v>0</v>
      </c>
      <c r="R27" s="4">
        <v>0</v>
      </c>
    </row>
    <row r="28" spans="1:18" ht="22.5">
      <c r="A28" s="34"/>
      <c r="B28" s="34"/>
      <c r="C28" s="33"/>
      <c r="D28" s="33"/>
      <c r="E28" s="4" t="s">
        <v>18</v>
      </c>
      <c r="F28" s="4" t="s">
        <v>18</v>
      </c>
      <c r="G28" s="4" t="s">
        <v>18</v>
      </c>
      <c r="H28" s="4" t="s">
        <v>18</v>
      </c>
      <c r="I28" s="15" t="s">
        <v>23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6">
        <v>0</v>
      </c>
      <c r="P28" s="16">
        <v>0</v>
      </c>
      <c r="Q28" s="16">
        <v>0</v>
      </c>
      <c r="R28" s="4">
        <v>0</v>
      </c>
    </row>
    <row r="29" spans="1:18" ht="33.75">
      <c r="A29" s="34"/>
      <c r="B29" s="34"/>
      <c r="C29" s="33"/>
      <c r="D29" s="33"/>
      <c r="E29" s="4" t="s">
        <v>18</v>
      </c>
      <c r="F29" s="4" t="s">
        <v>18</v>
      </c>
      <c r="G29" s="4" t="s">
        <v>18</v>
      </c>
      <c r="H29" s="4" t="s">
        <v>18</v>
      </c>
      <c r="I29" s="15" t="s">
        <v>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6">
        <v>0</v>
      </c>
      <c r="P29" s="16">
        <v>0</v>
      </c>
      <c r="Q29" s="16">
        <v>0</v>
      </c>
      <c r="R29" s="4">
        <v>0</v>
      </c>
    </row>
    <row r="30" spans="1:18" ht="14.25" customHeight="1">
      <c r="A30" s="34" t="s">
        <v>41</v>
      </c>
      <c r="B30" s="34" t="s">
        <v>42</v>
      </c>
      <c r="C30" s="33"/>
      <c r="D30" s="26" t="s">
        <v>25</v>
      </c>
      <c r="E30" s="4" t="s">
        <v>18</v>
      </c>
      <c r="F30" s="4" t="s">
        <v>18</v>
      </c>
      <c r="G30" s="4" t="s">
        <v>18</v>
      </c>
      <c r="H30" s="4" t="s">
        <v>18</v>
      </c>
      <c r="I30" s="15" t="s">
        <v>20</v>
      </c>
      <c r="J30" s="17">
        <f aca="true" t="shared" si="7" ref="J30:R30">SUM(J31:J33)</f>
        <v>50</v>
      </c>
      <c r="K30" s="17">
        <f t="shared" si="7"/>
        <v>50</v>
      </c>
      <c r="L30" s="17">
        <f t="shared" si="7"/>
        <v>50</v>
      </c>
      <c r="M30" s="17">
        <f t="shared" si="7"/>
        <v>50</v>
      </c>
      <c r="N30" s="17">
        <f t="shared" si="7"/>
        <v>50</v>
      </c>
      <c r="O30" s="17">
        <f t="shared" si="7"/>
        <v>50</v>
      </c>
      <c r="P30" s="17">
        <f t="shared" si="7"/>
        <v>50</v>
      </c>
      <c r="Q30" s="17">
        <f t="shared" si="7"/>
        <v>250</v>
      </c>
      <c r="R30" s="17">
        <f t="shared" si="7"/>
        <v>250</v>
      </c>
    </row>
    <row r="31" spans="1:18" ht="22.5">
      <c r="A31" s="34"/>
      <c r="B31" s="34"/>
      <c r="C31" s="33"/>
      <c r="D31" s="33"/>
      <c r="E31" s="4" t="s">
        <v>18</v>
      </c>
      <c r="F31" s="4" t="s">
        <v>18</v>
      </c>
      <c r="G31" s="4" t="s">
        <v>18</v>
      </c>
      <c r="H31" s="4" t="s">
        <v>18</v>
      </c>
      <c r="I31" s="15" t="s">
        <v>22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</row>
    <row r="32" spans="1:18" ht="22.5">
      <c r="A32" s="34"/>
      <c r="B32" s="34"/>
      <c r="C32" s="33"/>
      <c r="D32" s="33"/>
      <c r="E32" s="4" t="s">
        <v>18</v>
      </c>
      <c r="F32" s="4" t="s">
        <v>18</v>
      </c>
      <c r="G32" s="4" t="s">
        <v>18</v>
      </c>
      <c r="H32" s="4" t="s">
        <v>18</v>
      </c>
      <c r="I32" s="15" t="s">
        <v>23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</row>
    <row r="33" spans="1:18" ht="33.75">
      <c r="A33" s="34"/>
      <c r="B33" s="34"/>
      <c r="C33" s="33"/>
      <c r="D33" s="33"/>
      <c r="E33" s="4">
        <v>903</v>
      </c>
      <c r="F33" s="18" t="s">
        <v>34</v>
      </c>
      <c r="G33" s="4" t="s">
        <v>35</v>
      </c>
      <c r="H33" s="4">
        <v>870</v>
      </c>
      <c r="I33" s="15" t="s">
        <v>24</v>
      </c>
      <c r="J33" s="19">
        <v>50</v>
      </c>
      <c r="K33" s="19">
        <v>50</v>
      </c>
      <c r="L33" s="19">
        <v>50</v>
      </c>
      <c r="M33" s="19">
        <v>50</v>
      </c>
      <c r="N33" s="19">
        <v>50</v>
      </c>
      <c r="O33" s="19">
        <v>50</v>
      </c>
      <c r="P33" s="19">
        <v>50</v>
      </c>
      <c r="Q33" s="19">
        <v>250</v>
      </c>
      <c r="R33" s="19">
        <v>250</v>
      </c>
    </row>
    <row r="34" spans="1:18" ht="27.75" customHeight="1">
      <c r="A34" s="34" t="s">
        <v>43</v>
      </c>
      <c r="B34" s="34" t="s">
        <v>44</v>
      </c>
      <c r="C34" s="33"/>
      <c r="D34" s="26" t="s">
        <v>45</v>
      </c>
      <c r="E34" s="4" t="s">
        <v>18</v>
      </c>
      <c r="F34" s="4" t="s">
        <v>18</v>
      </c>
      <c r="G34" s="4" t="s">
        <v>18</v>
      </c>
      <c r="H34" s="4" t="s">
        <v>18</v>
      </c>
      <c r="I34" s="15" t="s">
        <v>20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16">
        <v>0</v>
      </c>
      <c r="P34" s="16">
        <v>0</v>
      </c>
      <c r="Q34" s="16">
        <v>0</v>
      </c>
      <c r="R34" s="4">
        <v>0</v>
      </c>
    </row>
    <row r="35" spans="1:18" ht="27.75" customHeight="1">
      <c r="A35" s="34"/>
      <c r="B35" s="34"/>
      <c r="C35" s="33"/>
      <c r="D35" s="33"/>
      <c r="E35" s="4" t="s">
        <v>18</v>
      </c>
      <c r="F35" s="4" t="s">
        <v>18</v>
      </c>
      <c r="G35" s="4" t="s">
        <v>18</v>
      </c>
      <c r="H35" s="4" t="s">
        <v>18</v>
      </c>
      <c r="I35" s="15" t="s">
        <v>22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6">
        <v>0</v>
      </c>
      <c r="P35" s="16">
        <v>0</v>
      </c>
      <c r="Q35" s="16">
        <v>0</v>
      </c>
      <c r="R35" s="4">
        <v>0</v>
      </c>
    </row>
    <row r="36" spans="1:18" ht="27.75" customHeight="1">
      <c r="A36" s="34"/>
      <c r="B36" s="34"/>
      <c r="C36" s="33"/>
      <c r="D36" s="33"/>
      <c r="E36" s="4" t="s">
        <v>18</v>
      </c>
      <c r="F36" s="4" t="s">
        <v>18</v>
      </c>
      <c r="G36" s="4" t="s">
        <v>18</v>
      </c>
      <c r="H36" s="4" t="s">
        <v>18</v>
      </c>
      <c r="I36" s="15" t="s">
        <v>23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16">
        <v>0</v>
      </c>
      <c r="P36" s="16">
        <v>0</v>
      </c>
      <c r="Q36" s="16">
        <v>0</v>
      </c>
      <c r="R36" s="4">
        <v>0</v>
      </c>
    </row>
    <row r="37" spans="1:18" ht="55.5" customHeight="1">
      <c r="A37" s="34"/>
      <c r="B37" s="34"/>
      <c r="C37" s="33"/>
      <c r="D37" s="33"/>
      <c r="E37" s="4" t="s">
        <v>18</v>
      </c>
      <c r="F37" s="4" t="s">
        <v>18</v>
      </c>
      <c r="G37" s="4" t="s">
        <v>18</v>
      </c>
      <c r="H37" s="4" t="s">
        <v>18</v>
      </c>
      <c r="I37" s="15" t="s">
        <v>24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16">
        <v>0</v>
      </c>
      <c r="P37" s="16">
        <v>0</v>
      </c>
      <c r="Q37" s="16">
        <v>0</v>
      </c>
      <c r="R37" s="4">
        <v>0</v>
      </c>
    </row>
    <row r="38" spans="1:18" ht="14.25" customHeight="1">
      <c r="A38" s="34" t="s">
        <v>46</v>
      </c>
      <c r="B38" s="34" t="s">
        <v>47</v>
      </c>
      <c r="C38" s="33"/>
      <c r="D38" s="26" t="s">
        <v>31</v>
      </c>
      <c r="E38" s="4" t="s">
        <v>18</v>
      </c>
      <c r="F38" s="4" t="s">
        <v>18</v>
      </c>
      <c r="G38" s="4" t="s">
        <v>18</v>
      </c>
      <c r="H38" s="4" t="s">
        <v>18</v>
      </c>
      <c r="I38" s="15" t="s">
        <v>20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6">
        <v>0</v>
      </c>
      <c r="P38" s="16">
        <v>0</v>
      </c>
      <c r="Q38" s="16">
        <v>0</v>
      </c>
      <c r="R38" s="4">
        <v>0</v>
      </c>
    </row>
    <row r="39" spans="1:18" ht="22.5">
      <c r="A39" s="34"/>
      <c r="B39" s="34"/>
      <c r="C39" s="33"/>
      <c r="D39" s="33"/>
      <c r="E39" s="4" t="s">
        <v>18</v>
      </c>
      <c r="F39" s="4" t="s">
        <v>18</v>
      </c>
      <c r="G39" s="4" t="s">
        <v>18</v>
      </c>
      <c r="H39" s="4" t="s">
        <v>18</v>
      </c>
      <c r="I39" s="15" t="s">
        <v>22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6">
        <v>0</v>
      </c>
      <c r="P39" s="16">
        <v>0</v>
      </c>
      <c r="Q39" s="16">
        <v>0</v>
      </c>
      <c r="R39" s="4">
        <v>0</v>
      </c>
    </row>
    <row r="40" spans="1:18" ht="22.5">
      <c r="A40" s="34"/>
      <c r="B40" s="34"/>
      <c r="C40" s="33"/>
      <c r="D40" s="33"/>
      <c r="E40" s="4" t="s">
        <v>18</v>
      </c>
      <c r="F40" s="4" t="s">
        <v>18</v>
      </c>
      <c r="G40" s="4" t="s">
        <v>18</v>
      </c>
      <c r="H40" s="4" t="s">
        <v>18</v>
      </c>
      <c r="I40" s="15" t="s">
        <v>23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16">
        <v>0</v>
      </c>
      <c r="P40" s="16">
        <v>0</v>
      </c>
      <c r="Q40" s="16">
        <v>0</v>
      </c>
      <c r="R40" s="4">
        <v>0</v>
      </c>
    </row>
    <row r="41" spans="1:18" ht="45.75" customHeight="1">
      <c r="A41" s="34"/>
      <c r="B41" s="34"/>
      <c r="C41" s="33"/>
      <c r="D41" s="33"/>
      <c r="E41" s="4" t="s">
        <v>18</v>
      </c>
      <c r="F41" s="4" t="s">
        <v>18</v>
      </c>
      <c r="G41" s="4" t="s">
        <v>18</v>
      </c>
      <c r="H41" s="4" t="s">
        <v>18</v>
      </c>
      <c r="I41" s="15" t="s">
        <v>24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16">
        <v>0</v>
      </c>
      <c r="P41" s="16">
        <v>0</v>
      </c>
      <c r="Q41" s="16">
        <v>0</v>
      </c>
      <c r="R41" s="4">
        <v>0</v>
      </c>
    </row>
    <row r="42" spans="1:18" ht="25.5" customHeight="1">
      <c r="A42" s="29" t="s">
        <v>26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12" customFormat="1" ht="14.25" customHeight="1">
      <c r="A43" s="35" t="s">
        <v>48</v>
      </c>
      <c r="B43" s="35" t="s">
        <v>49</v>
      </c>
      <c r="C43" s="35" t="s">
        <v>50</v>
      </c>
      <c r="D43" s="30" t="s">
        <v>31</v>
      </c>
      <c r="E43" s="9" t="s">
        <v>18</v>
      </c>
      <c r="F43" s="9" t="s">
        <v>18</v>
      </c>
      <c r="G43" s="9" t="s">
        <v>51</v>
      </c>
      <c r="H43" s="9" t="s">
        <v>18</v>
      </c>
      <c r="I43" s="10" t="s">
        <v>20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3">
        <v>0</v>
      </c>
      <c r="P43" s="13">
        <v>0</v>
      </c>
      <c r="Q43" s="13">
        <v>0</v>
      </c>
      <c r="R43" s="9">
        <v>0</v>
      </c>
    </row>
    <row r="44" spans="1:18" s="12" customFormat="1" ht="22.5">
      <c r="A44" s="35"/>
      <c r="B44" s="35"/>
      <c r="C44" s="35"/>
      <c r="D44" s="35"/>
      <c r="E44" s="9" t="s">
        <v>18</v>
      </c>
      <c r="F44" s="9" t="s">
        <v>18</v>
      </c>
      <c r="G44" s="9" t="s">
        <v>18</v>
      </c>
      <c r="H44" s="9" t="s">
        <v>18</v>
      </c>
      <c r="I44" s="10" t="s">
        <v>22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3">
        <v>0</v>
      </c>
      <c r="P44" s="13">
        <v>0</v>
      </c>
      <c r="Q44" s="13">
        <v>0</v>
      </c>
      <c r="R44" s="9">
        <v>0</v>
      </c>
    </row>
    <row r="45" spans="1:18" s="12" customFormat="1" ht="22.5">
      <c r="A45" s="35"/>
      <c r="B45" s="35"/>
      <c r="C45" s="35"/>
      <c r="D45" s="35"/>
      <c r="E45" s="9" t="s">
        <v>18</v>
      </c>
      <c r="F45" s="9" t="s">
        <v>18</v>
      </c>
      <c r="G45" s="9" t="s">
        <v>18</v>
      </c>
      <c r="H45" s="9" t="s">
        <v>18</v>
      </c>
      <c r="I45" s="10" t="s">
        <v>32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3">
        <v>0</v>
      </c>
      <c r="P45" s="13">
        <v>0</v>
      </c>
      <c r="Q45" s="13">
        <v>0</v>
      </c>
      <c r="R45" s="9">
        <v>0</v>
      </c>
    </row>
    <row r="46" spans="1:18" s="12" customFormat="1" ht="51" customHeight="1">
      <c r="A46" s="35"/>
      <c r="B46" s="35"/>
      <c r="C46" s="35"/>
      <c r="D46" s="35"/>
      <c r="E46" s="9" t="s">
        <v>18</v>
      </c>
      <c r="F46" s="9" t="s">
        <v>18</v>
      </c>
      <c r="G46" s="9" t="s">
        <v>18</v>
      </c>
      <c r="H46" s="9" t="s">
        <v>18</v>
      </c>
      <c r="I46" s="10" t="s">
        <v>52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3">
        <v>0</v>
      </c>
      <c r="P46" s="13">
        <v>0</v>
      </c>
      <c r="Q46" s="13">
        <v>0</v>
      </c>
      <c r="R46" s="9">
        <v>0</v>
      </c>
    </row>
    <row r="47" spans="1:18" ht="30" customHeight="1">
      <c r="A47" s="33" t="s">
        <v>102</v>
      </c>
      <c r="B47" s="33"/>
      <c r="C47" s="33" t="s">
        <v>53</v>
      </c>
      <c r="D47" s="33"/>
      <c r="E47" s="33"/>
      <c r="F47" s="33"/>
      <c r="G47" s="33"/>
      <c r="H47" s="33"/>
      <c r="I47" s="33"/>
      <c r="J47" s="20">
        <v>103</v>
      </c>
      <c r="K47" s="21">
        <v>102.1</v>
      </c>
      <c r="L47" s="21">
        <v>100.2</v>
      </c>
      <c r="M47" s="21">
        <v>100.2</v>
      </c>
      <c r="N47" s="21">
        <v>100.2</v>
      </c>
      <c r="O47" s="21">
        <v>100.2</v>
      </c>
      <c r="P47" s="21">
        <v>100.2</v>
      </c>
      <c r="Q47" s="21">
        <v>100.2</v>
      </c>
      <c r="R47" s="21">
        <v>100.2</v>
      </c>
    </row>
    <row r="48" spans="1:18" ht="25.5" customHeight="1">
      <c r="A48" s="33"/>
      <c r="B48" s="33"/>
      <c r="C48" s="33" t="s">
        <v>54</v>
      </c>
      <c r="D48" s="33"/>
      <c r="E48" s="33"/>
      <c r="F48" s="33"/>
      <c r="G48" s="33"/>
      <c r="H48" s="33"/>
      <c r="I48" s="33"/>
      <c r="J48" s="21">
        <v>104.2</v>
      </c>
      <c r="K48" s="21">
        <v>102.5</v>
      </c>
      <c r="L48" s="21">
        <v>100.1</v>
      </c>
      <c r="M48" s="21">
        <v>100.1</v>
      </c>
      <c r="N48" s="21">
        <v>100.1</v>
      </c>
      <c r="O48" s="21">
        <v>100.1</v>
      </c>
      <c r="P48" s="21">
        <v>100.1</v>
      </c>
      <c r="Q48" s="21">
        <v>100.1</v>
      </c>
      <c r="R48" s="21">
        <v>100.1</v>
      </c>
    </row>
    <row r="49" spans="1:18" ht="14.25" customHeight="1">
      <c r="A49" s="33" t="s">
        <v>104</v>
      </c>
      <c r="B49" s="33" t="s">
        <v>55</v>
      </c>
      <c r="C49" s="33"/>
      <c r="D49" s="26" t="s">
        <v>31</v>
      </c>
      <c r="E49" s="4" t="s">
        <v>18</v>
      </c>
      <c r="F49" s="4" t="s">
        <v>18</v>
      </c>
      <c r="G49" s="4" t="s">
        <v>18</v>
      </c>
      <c r="H49" s="4" t="s">
        <v>18</v>
      </c>
      <c r="I49" s="15" t="s">
        <v>20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6">
        <v>0</v>
      </c>
      <c r="P49" s="16">
        <v>0</v>
      </c>
      <c r="Q49" s="16">
        <v>0</v>
      </c>
      <c r="R49" s="4">
        <v>0</v>
      </c>
    </row>
    <row r="50" spans="1:18" ht="22.5">
      <c r="A50" s="33"/>
      <c r="B50" s="33"/>
      <c r="C50" s="33"/>
      <c r="D50" s="33"/>
      <c r="E50" s="4" t="s">
        <v>18</v>
      </c>
      <c r="F50" s="4" t="s">
        <v>18</v>
      </c>
      <c r="G50" s="4" t="s">
        <v>18</v>
      </c>
      <c r="H50" s="4" t="s">
        <v>18</v>
      </c>
      <c r="I50" s="15" t="s">
        <v>22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6">
        <v>0</v>
      </c>
      <c r="P50" s="16">
        <v>0</v>
      </c>
      <c r="Q50" s="16">
        <v>0</v>
      </c>
      <c r="R50" s="4">
        <v>0</v>
      </c>
    </row>
    <row r="51" spans="1:18" ht="22.5">
      <c r="A51" s="33"/>
      <c r="B51" s="33"/>
      <c r="C51" s="33"/>
      <c r="D51" s="33"/>
      <c r="E51" s="4" t="s">
        <v>18</v>
      </c>
      <c r="F51" s="4" t="s">
        <v>18</v>
      </c>
      <c r="G51" s="4" t="s">
        <v>18</v>
      </c>
      <c r="H51" s="4" t="s">
        <v>18</v>
      </c>
      <c r="I51" s="15" t="s">
        <v>23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16">
        <v>0</v>
      </c>
      <c r="P51" s="16">
        <v>0</v>
      </c>
      <c r="Q51" s="16">
        <v>0</v>
      </c>
      <c r="R51" s="4">
        <v>0</v>
      </c>
    </row>
    <row r="52" spans="1:18" ht="33.75">
      <c r="A52" s="33"/>
      <c r="B52" s="33"/>
      <c r="C52" s="33"/>
      <c r="D52" s="33"/>
      <c r="E52" s="4" t="s">
        <v>18</v>
      </c>
      <c r="F52" s="4" t="s">
        <v>18</v>
      </c>
      <c r="G52" s="4" t="s">
        <v>18</v>
      </c>
      <c r="H52" s="4" t="s">
        <v>18</v>
      </c>
      <c r="I52" s="15" t="s">
        <v>24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6">
        <v>0</v>
      </c>
      <c r="P52" s="16">
        <v>0</v>
      </c>
      <c r="Q52" s="16">
        <v>0</v>
      </c>
      <c r="R52" s="4">
        <v>0</v>
      </c>
    </row>
    <row r="53" spans="1:18" ht="14.25" customHeight="1">
      <c r="A53" s="33" t="s">
        <v>103</v>
      </c>
      <c r="B53" s="33" t="s">
        <v>122</v>
      </c>
      <c r="C53" s="33"/>
      <c r="D53" s="26" t="s">
        <v>31</v>
      </c>
      <c r="E53" s="4" t="s">
        <v>18</v>
      </c>
      <c r="F53" s="4" t="s">
        <v>18</v>
      </c>
      <c r="G53" s="4" t="s">
        <v>18</v>
      </c>
      <c r="H53" s="4" t="s">
        <v>18</v>
      </c>
      <c r="I53" s="15" t="s">
        <v>20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6">
        <v>0</v>
      </c>
      <c r="P53" s="16">
        <v>0</v>
      </c>
      <c r="Q53" s="16">
        <v>0</v>
      </c>
      <c r="R53" s="4">
        <v>0</v>
      </c>
    </row>
    <row r="54" spans="1:18" ht="21" customHeight="1">
      <c r="A54" s="33"/>
      <c r="B54" s="33"/>
      <c r="C54" s="33"/>
      <c r="D54" s="33"/>
      <c r="E54" s="4" t="s">
        <v>18</v>
      </c>
      <c r="F54" s="4" t="s">
        <v>18</v>
      </c>
      <c r="G54" s="4" t="s">
        <v>18</v>
      </c>
      <c r="H54" s="4" t="s">
        <v>18</v>
      </c>
      <c r="I54" s="15" t="s">
        <v>22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6">
        <v>0</v>
      </c>
      <c r="P54" s="16">
        <v>0</v>
      </c>
      <c r="Q54" s="16">
        <v>0</v>
      </c>
      <c r="R54" s="4">
        <v>0</v>
      </c>
    </row>
    <row r="55" spans="1:18" ht="21" customHeight="1">
      <c r="A55" s="33"/>
      <c r="B55" s="33"/>
      <c r="C55" s="33"/>
      <c r="D55" s="33"/>
      <c r="E55" s="4" t="s">
        <v>18</v>
      </c>
      <c r="F55" s="4" t="s">
        <v>18</v>
      </c>
      <c r="G55" s="4" t="s">
        <v>18</v>
      </c>
      <c r="H55" s="4" t="s">
        <v>18</v>
      </c>
      <c r="I55" s="15" t="s">
        <v>23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6">
        <v>0</v>
      </c>
      <c r="P55" s="16">
        <v>0</v>
      </c>
      <c r="Q55" s="16">
        <v>0</v>
      </c>
      <c r="R55" s="4">
        <v>0</v>
      </c>
    </row>
    <row r="56" spans="1:18" ht="33.75" customHeight="1">
      <c r="A56" s="33"/>
      <c r="B56" s="33"/>
      <c r="C56" s="33"/>
      <c r="D56" s="33"/>
      <c r="E56" s="4" t="s">
        <v>18</v>
      </c>
      <c r="F56" s="4" t="s">
        <v>18</v>
      </c>
      <c r="G56" s="4" t="s">
        <v>18</v>
      </c>
      <c r="H56" s="4" t="s">
        <v>18</v>
      </c>
      <c r="I56" s="15" t="s">
        <v>24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6">
        <v>0</v>
      </c>
      <c r="P56" s="16">
        <v>0</v>
      </c>
      <c r="Q56" s="16">
        <v>0</v>
      </c>
      <c r="R56" s="4">
        <v>0</v>
      </c>
    </row>
    <row r="57" spans="1:18" ht="23.25" customHeight="1">
      <c r="A57" s="29" t="s">
        <v>26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12" customFormat="1" ht="18" customHeight="1">
      <c r="A58" s="35" t="s">
        <v>105</v>
      </c>
      <c r="B58" s="31" t="s">
        <v>121</v>
      </c>
      <c r="C58" s="31" t="s">
        <v>120</v>
      </c>
      <c r="D58" s="30" t="s">
        <v>31</v>
      </c>
      <c r="E58" s="9" t="s">
        <v>18</v>
      </c>
      <c r="F58" s="9" t="s">
        <v>18</v>
      </c>
      <c r="G58" s="9" t="s">
        <v>56</v>
      </c>
      <c r="H58" s="9" t="s">
        <v>18</v>
      </c>
      <c r="I58" s="10" t="s">
        <v>20</v>
      </c>
      <c r="J58" s="9">
        <f aca="true" t="shared" si="8" ref="J58:R58">SUM(J59:J61)</f>
        <v>0</v>
      </c>
      <c r="K58" s="9">
        <f t="shared" si="8"/>
        <v>0</v>
      </c>
      <c r="L58" s="9">
        <f t="shared" si="8"/>
        <v>0</v>
      </c>
      <c r="M58" s="9">
        <f t="shared" si="8"/>
        <v>0</v>
      </c>
      <c r="N58" s="9">
        <f t="shared" si="8"/>
        <v>0</v>
      </c>
      <c r="O58" s="9">
        <f t="shared" si="8"/>
        <v>0</v>
      </c>
      <c r="P58" s="9">
        <f t="shared" si="8"/>
        <v>0</v>
      </c>
      <c r="Q58" s="9">
        <f t="shared" si="8"/>
        <v>0</v>
      </c>
      <c r="R58" s="9">
        <f t="shared" si="8"/>
        <v>0</v>
      </c>
    </row>
    <row r="59" spans="1:18" s="12" customFormat="1" ht="26.25" customHeight="1">
      <c r="A59" s="35"/>
      <c r="B59" s="31"/>
      <c r="C59" s="31"/>
      <c r="D59" s="30"/>
      <c r="E59" s="9" t="s">
        <v>18</v>
      </c>
      <c r="F59" s="9" t="s">
        <v>18</v>
      </c>
      <c r="G59" s="9" t="s">
        <v>18</v>
      </c>
      <c r="H59" s="9" t="s">
        <v>18</v>
      </c>
      <c r="I59" s="10" t="s">
        <v>22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3">
        <v>0</v>
      </c>
      <c r="P59" s="13">
        <v>0</v>
      </c>
      <c r="Q59" s="13">
        <v>0</v>
      </c>
      <c r="R59" s="9">
        <v>0</v>
      </c>
    </row>
    <row r="60" spans="1:18" s="12" customFormat="1" ht="26.25" customHeight="1">
      <c r="A60" s="35"/>
      <c r="B60" s="31"/>
      <c r="C60" s="31"/>
      <c r="D60" s="30"/>
      <c r="E60" s="9"/>
      <c r="F60" s="9"/>
      <c r="G60" s="9"/>
      <c r="H60" s="9"/>
      <c r="I60" s="10" t="s">
        <v>23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3">
        <v>0</v>
      </c>
      <c r="P60" s="13">
        <v>0</v>
      </c>
      <c r="Q60" s="13">
        <v>0</v>
      </c>
      <c r="R60" s="9">
        <v>0</v>
      </c>
    </row>
    <row r="61" spans="1:18" s="12" customFormat="1" ht="82.5" customHeight="1">
      <c r="A61" s="35"/>
      <c r="B61" s="31"/>
      <c r="C61" s="31"/>
      <c r="D61" s="30"/>
      <c r="E61" s="9" t="s">
        <v>18</v>
      </c>
      <c r="F61" s="9" t="s">
        <v>18</v>
      </c>
      <c r="G61" s="9" t="s">
        <v>18</v>
      </c>
      <c r="H61" s="9" t="s">
        <v>18</v>
      </c>
      <c r="I61" s="10" t="s">
        <v>24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3">
        <v>0</v>
      </c>
      <c r="P61" s="13">
        <v>0</v>
      </c>
      <c r="Q61" s="13">
        <v>0</v>
      </c>
      <c r="R61" s="9">
        <v>0</v>
      </c>
    </row>
    <row r="62" spans="1:18" ht="50.25" customHeight="1">
      <c r="A62" s="33" t="s">
        <v>57</v>
      </c>
      <c r="B62" s="33"/>
      <c r="C62" s="33" t="s">
        <v>58</v>
      </c>
      <c r="D62" s="33"/>
      <c r="E62" s="33"/>
      <c r="F62" s="33"/>
      <c r="G62" s="33"/>
      <c r="H62" s="33"/>
      <c r="I62" s="33"/>
      <c r="J62" s="4">
        <v>100</v>
      </c>
      <c r="K62" s="4">
        <v>100</v>
      </c>
      <c r="L62" s="4">
        <v>100</v>
      </c>
      <c r="M62" s="4">
        <v>100</v>
      </c>
      <c r="N62" s="4">
        <v>100</v>
      </c>
      <c r="O62" s="4">
        <v>100</v>
      </c>
      <c r="P62" s="4">
        <v>100</v>
      </c>
      <c r="Q62" s="4">
        <v>100</v>
      </c>
      <c r="R62" s="4">
        <v>100</v>
      </c>
    </row>
    <row r="63" spans="1:18" ht="14.25" customHeight="1">
      <c r="A63" s="33" t="s">
        <v>106</v>
      </c>
      <c r="B63" s="34" t="s">
        <v>59</v>
      </c>
      <c r="C63" s="33"/>
      <c r="D63" s="26" t="s">
        <v>31</v>
      </c>
      <c r="E63" s="4" t="s">
        <v>18</v>
      </c>
      <c r="F63" s="4" t="s">
        <v>18</v>
      </c>
      <c r="G63" s="4" t="s">
        <v>18</v>
      </c>
      <c r="H63" s="4" t="s">
        <v>18</v>
      </c>
      <c r="I63" s="15" t="s">
        <v>20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6">
        <v>0</v>
      </c>
      <c r="P63" s="16">
        <v>0</v>
      </c>
      <c r="Q63" s="16">
        <v>0</v>
      </c>
      <c r="R63" s="4">
        <v>0</v>
      </c>
    </row>
    <row r="64" spans="1:18" ht="22.5">
      <c r="A64" s="33"/>
      <c r="B64" s="33"/>
      <c r="C64" s="33"/>
      <c r="D64" s="33"/>
      <c r="E64" s="4" t="s">
        <v>18</v>
      </c>
      <c r="F64" s="4" t="s">
        <v>18</v>
      </c>
      <c r="G64" s="4" t="s">
        <v>18</v>
      </c>
      <c r="H64" s="4" t="s">
        <v>18</v>
      </c>
      <c r="I64" s="15" t="s">
        <v>22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16">
        <v>0</v>
      </c>
      <c r="P64" s="16">
        <v>0</v>
      </c>
      <c r="Q64" s="16">
        <v>0</v>
      </c>
      <c r="R64" s="4">
        <v>0</v>
      </c>
    </row>
    <row r="65" spans="1:18" ht="22.5">
      <c r="A65" s="33"/>
      <c r="B65" s="33"/>
      <c r="C65" s="33"/>
      <c r="D65" s="33"/>
      <c r="E65" s="4" t="s">
        <v>18</v>
      </c>
      <c r="F65" s="4" t="s">
        <v>18</v>
      </c>
      <c r="G65" s="4" t="s">
        <v>18</v>
      </c>
      <c r="H65" s="4" t="s">
        <v>18</v>
      </c>
      <c r="I65" s="15" t="s">
        <v>32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6">
        <v>0</v>
      </c>
      <c r="P65" s="16">
        <v>0</v>
      </c>
      <c r="Q65" s="16">
        <v>0</v>
      </c>
      <c r="R65" s="4">
        <v>0</v>
      </c>
    </row>
    <row r="66" spans="1:18" ht="31.5" customHeight="1">
      <c r="A66" s="33"/>
      <c r="B66" s="33"/>
      <c r="C66" s="33"/>
      <c r="D66" s="33"/>
      <c r="E66" s="4" t="s">
        <v>18</v>
      </c>
      <c r="F66" s="4" t="s">
        <v>18</v>
      </c>
      <c r="G66" s="4" t="s">
        <v>18</v>
      </c>
      <c r="H66" s="4" t="s">
        <v>18</v>
      </c>
      <c r="I66" s="15" t="s">
        <v>52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6">
        <v>0</v>
      </c>
      <c r="P66" s="16">
        <v>0</v>
      </c>
      <c r="Q66" s="16">
        <v>0</v>
      </c>
      <c r="R66" s="4">
        <v>0</v>
      </c>
    </row>
    <row r="67" spans="1:18" ht="14.25" customHeight="1">
      <c r="A67" s="33" t="s">
        <v>107</v>
      </c>
      <c r="B67" s="33" t="s">
        <v>60</v>
      </c>
      <c r="C67" s="33"/>
      <c r="D67" s="26" t="s">
        <v>31</v>
      </c>
      <c r="E67" s="4" t="s">
        <v>18</v>
      </c>
      <c r="F67" s="4" t="s">
        <v>18</v>
      </c>
      <c r="G67" s="4" t="s">
        <v>18</v>
      </c>
      <c r="H67" s="4" t="s">
        <v>18</v>
      </c>
      <c r="I67" s="15" t="s">
        <v>20</v>
      </c>
      <c r="J67" s="4">
        <f aca="true" t="shared" si="9" ref="J67:R67">SUM(J68:J70)</f>
        <v>0</v>
      </c>
      <c r="K67" s="4">
        <f t="shared" si="9"/>
        <v>0</v>
      </c>
      <c r="L67" s="4">
        <f t="shared" si="9"/>
        <v>0</v>
      </c>
      <c r="M67" s="4">
        <f t="shared" si="9"/>
        <v>0</v>
      </c>
      <c r="N67" s="4">
        <f t="shared" si="9"/>
        <v>0</v>
      </c>
      <c r="O67" s="4">
        <f t="shared" si="9"/>
        <v>0</v>
      </c>
      <c r="P67" s="4">
        <f t="shared" si="9"/>
        <v>0</v>
      </c>
      <c r="Q67" s="4">
        <f t="shared" si="9"/>
        <v>0</v>
      </c>
      <c r="R67" s="4">
        <f t="shared" si="9"/>
        <v>0</v>
      </c>
    </row>
    <row r="68" spans="1:18" ht="22.5">
      <c r="A68" s="33"/>
      <c r="B68" s="33"/>
      <c r="C68" s="33"/>
      <c r="D68" s="33"/>
      <c r="E68" s="4" t="s">
        <v>18</v>
      </c>
      <c r="F68" s="4" t="s">
        <v>18</v>
      </c>
      <c r="G68" s="4" t="s">
        <v>18</v>
      </c>
      <c r="H68" s="4" t="s">
        <v>18</v>
      </c>
      <c r="I68" s="15" t="s">
        <v>22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6">
        <v>0</v>
      </c>
      <c r="P68" s="16">
        <v>0</v>
      </c>
      <c r="Q68" s="16">
        <v>0</v>
      </c>
      <c r="R68" s="4">
        <v>0</v>
      </c>
    </row>
    <row r="69" spans="1:18" ht="22.5">
      <c r="A69" s="33"/>
      <c r="B69" s="33"/>
      <c r="C69" s="33"/>
      <c r="D69" s="33"/>
      <c r="E69" s="4" t="s">
        <v>18</v>
      </c>
      <c r="F69" s="4" t="s">
        <v>18</v>
      </c>
      <c r="G69" s="4" t="s">
        <v>18</v>
      </c>
      <c r="H69" s="4" t="s">
        <v>18</v>
      </c>
      <c r="I69" s="15" t="s">
        <v>32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6">
        <v>0</v>
      </c>
      <c r="P69" s="16">
        <v>0</v>
      </c>
      <c r="Q69" s="16">
        <v>0</v>
      </c>
      <c r="R69" s="4">
        <v>0</v>
      </c>
    </row>
    <row r="70" spans="1:18" ht="30.75" customHeight="1">
      <c r="A70" s="33"/>
      <c r="B70" s="33"/>
      <c r="C70" s="33"/>
      <c r="D70" s="33"/>
      <c r="E70" s="4" t="s">
        <v>18</v>
      </c>
      <c r="F70" s="4" t="s">
        <v>18</v>
      </c>
      <c r="G70" s="4" t="s">
        <v>18</v>
      </c>
      <c r="H70" s="4" t="s">
        <v>18</v>
      </c>
      <c r="I70" s="15" t="s">
        <v>52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6">
        <v>0</v>
      </c>
      <c r="P70" s="16">
        <v>0</v>
      </c>
      <c r="Q70" s="16">
        <v>0</v>
      </c>
      <c r="R70" s="4">
        <v>0</v>
      </c>
    </row>
    <row r="71" spans="1:18" ht="14.25" customHeight="1">
      <c r="A71" s="33" t="s">
        <v>108</v>
      </c>
      <c r="B71" s="33" t="s">
        <v>123</v>
      </c>
      <c r="C71" s="33"/>
      <c r="D71" s="26" t="s">
        <v>31</v>
      </c>
      <c r="E71" s="4" t="s">
        <v>18</v>
      </c>
      <c r="F71" s="4" t="s">
        <v>18</v>
      </c>
      <c r="G71" s="4" t="s">
        <v>18</v>
      </c>
      <c r="H71" s="4" t="s">
        <v>18</v>
      </c>
      <c r="I71" s="15" t="s">
        <v>20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6">
        <v>0</v>
      </c>
      <c r="P71" s="16">
        <v>0</v>
      </c>
      <c r="Q71" s="16">
        <v>0</v>
      </c>
      <c r="R71" s="4">
        <v>0</v>
      </c>
    </row>
    <row r="72" spans="1:18" ht="22.5">
      <c r="A72" s="33"/>
      <c r="B72" s="33"/>
      <c r="C72" s="33"/>
      <c r="D72" s="33"/>
      <c r="E72" s="4" t="s">
        <v>18</v>
      </c>
      <c r="F72" s="4" t="s">
        <v>18</v>
      </c>
      <c r="G72" s="4" t="s">
        <v>18</v>
      </c>
      <c r="H72" s="4" t="s">
        <v>18</v>
      </c>
      <c r="I72" s="15" t="s">
        <v>22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6">
        <v>0</v>
      </c>
      <c r="P72" s="16">
        <v>0</v>
      </c>
      <c r="Q72" s="16">
        <v>0</v>
      </c>
      <c r="R72" s="4">
        <v>0</v>
      </c>
    </row>
    <row r="73" spans="1:18" ht="22.5">
      <c r="A73" s="33"/>
      <c r="B73" s="33"/>
      <c r="C73" s="33"/>
      <c r="D73" s="33"/>
      <c r="E73" s="4" t="s">
        <v>18</v>
      </c>
      <c r="F73" s="4" t="s">
        <v>18</v>
      </c>
      <c r="G73" s="4" t="s">
        <v>18</v>
      </c>
      <c r="H73" s="4" t="s">
        <v>18</v>
      </c>
      <c r="I73" s="15" t="s">
        <v>32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6">
        <v>0</v>
      </c>
      <c r="P73" s="16">
        <v>0</v>
      </c>
      <c r="Q73" s="16">
        <v>0</v>
      </c>
      <c r="R73" s="4">
        <v>0</v>
      </c>
    </row>
    <row r="74" spans="1:18" ht="38.25" customHeight="1">
      <c r="A74" s="33"/>
      <c r="B74" s="33"/>
      <c r="C74" s="33"/>
      <c r="D74" s="33"/>
      <c r="E74" s="4" t="s">
        <v>18</v>
      </c>
      <c r="F74" s="4" t="s">
        <v>18</v>
      </c>
      <c r="G74" s="4" t="s">
        <v>18</v>
      </c>
      <c r="H74" s="4" t="s">
        <v>18</v>
      </c>
      <c r="I74" s="15" t="s">
        <v>52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6">
        <v>0</v>
      </c>
      <c r="P74" s="16">
        <v>0</v>
      </c>
      <c r="Q74" s="16">
        <v>0</v>
      </c>
      <c r="R74" s="4">
        <v>0</v>
      </c>
    </row>
    <row r="75" spans="1:18" ht="19.5" customHeight="1">
      <c r="A75" s="29" t="s">
        <v>26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12" customFormat="1" ht="19.5" customHeight="1">
      <c r="A76" s="35" t="s">
        <v>109</v>
      </c>
      <c r="B76" s="31" t="s">
        <v>61</v>
      </c>
      <c r="C76" s="31" t="s">
        <v>124</v>
      </c>
      <c r="D76" s="30" t="s">
        <v>31</v>
      </c>
      <c r="E76" s="9" t="s">
        <v>18</v>
      </c>
      <c r="F76" s="9" t="s">
        <v>18</v>
      </c>
      <c r="G76" s="9" t="s">
        <v>62</v>
      </c>
      <c r="H76" s="9" t="s">
        <v>18</v>
      </c>
      <c r="I76" s="10" t="s">
        <v>20</v>
      </c>
      <c r="J76" s="9">
        <f aca="true" t="shared" si="10" ref="J76:R76">SUM(J77:J82)</f>
        <v>19938.4</v>
      </c>
      <c r="K76" s="9">
        <f t="shared" si="10"/>
        <v>18716.4</v>
      </c>
      <c r="L76" s="9">
        <f t="shared" si="10"/>
        <v>18723.3</v>
      </c>
      <c r="M76" s="9">
        <f t="shared" si="10"/>
        <v>18723.3</v>
      </c>
      <c r="N76" s="9">
        <f t="shared" si="10"/>
        <v>18723.3</v>
      </c>
      <c r="O76" s="9">
        <f t="shared" si="10"/>
        <v>18723.3</v>
      </c>
      <c r="P76" s="9">
        <f t="shared" si="10"/>
        <v>18723.3</v>
      </c>
      <c r="Q76" s="9">
        <f t="shared" si="10"/>
        <v>93616.5</v>
      </c>
      <c r="R76" s="9">
        <f t="shared" si="10"/>
        <v>93616.5</v>
      </c>
    </row>
    <row r="77" spans="1:18" s="12" customFormat="1" ht="23.25" customHeight="1">
      <c r="A77" s="35"/>
      <c r="B77" s="31"/>
      <c r="C77" s="31"/>
      <c r="D77" s="30"/>
      <c r="E77" s="9">
        <v>992</v>
      </c>
      <c r="F77" s="14" t="s">
        <v>63</v>
      </c>
      <c r="G77" s="9" t="s">
        <v>64</v>
      </c>
      <c r="H77" s="9">
        <v>530</v>
      </c>
      <c r="I77" s="10" t="s">
        <v>22</v>
      </c>
      <c r="J77" s="9">
        <v>1334.6</v>
      </c>
      <c r="K77" s="9">
        <v>1334.6</v>
      </c>
      <c r="L77" s="9">
        <v>1334.6</v>
      </c>
      <c r="M77" s="9">
        <v>1334.6</v>
      </c>
      <c r="N77" s="9">
        <v>1334.6</v>
      </c>
      <c r="O77" s="9">
        <v>1334.6</v>
      </c>
      <c r="P77" s="9">
        <v>1334.6</v>
      </c>
      <c r="Q77" s="11">
        <v>6673</v>
      </c>
      <c r="R77" s="11">
        <v>6673</v>
      </c>
    </row>
    <row r="78" spans="1:18" s="12" customFormat="1" ht="14.25" customHeight="1">
      <c r="A78" s="35"/>
      <c r="B78" s="31"/>
      <c r="C78" s="31"/>
      <c r="D78" s="30"/>
      <c r="E78" s="9">
        <v>992</v>
      </c>
      <c r="F78" s="14" t="s">
        <v>65</v>
      </c>
      <c r="G78" s="9" t="s">
        <v>66</v>
      </c>
      <c r="H78" s="9">
        <v>121</v>
      </c>
      <c r="I78" s="36" t="s">
        <v>32</v>
      </c>
      <c r="J78" s="9">
        <v>93.8</v>
      </c>
      <c r="K78" s="9">
        <v>97.1</v>
      </c>
      <c r="L78" s="9">
        <v>97.1</v>
      </c>
      <c r="M78" s="9">
        <v>97.1</v>
      </c>
      <c r="N78" s="9">
        <v>97.1</v>
      </c>
      <c r="O78" s="9">
        <v>97.1</v>
      </c>
      <c r="P78" s="9">
        <v>97.1</v>
      </c>
      <c r="Q78" s="9">
        <v>485.5</v>
      </c>
      <c r="R78" s="9">
        <v>485.5</v>
      </c>
    </row>
    <row r="79" spans="1:18" s="12" customFormat="1" ht="12.75">
      <c r="A79" s="35"/>
      <c r="B79" s="31"/>
      <c r="C79" s="31"/>
      <c r="D79" s="30"/>
      <c r="E79" s="9">
        <v>992</v>
      </c>
      <c r="F79" s="14" t="s">
        <v>65</v>
      </c>
      <c r="G79" s="9" t="s">
        <v>66</v>
      </c>
      <c r="H79" s="9">
        <v>129</v>
      </c>
      <c r="I79" s="36"/>
      <c r="J79" s="9">
        <v>28.3</v>
      </c>
      <c r="K79" s="9">
        <v>29.3</v>
      </c>
      <c r="L79" s="9">
        <v>29.3</v>
      </c>
      <c r="M79" s="9">
        <v>29.3</v>
      </c>
      <c r="N79" s="9">
        <v>29.3</v>
      </c>
      <c r="O79" s="9">
        <v>29.3</v>
      </c>
      <c r="P79" s="9">
        <v>29.3</v>
      </c>
      <c r="Q79" s="9">
        <v>146.5</v>
      </c>
      <c r="R79" s="9">
        <v>146.5</v>
      </c>
    </row>
    <row r="80" spans="1:18" s="12" customFormat="1" ht="12.75">
      <c r="A80" s="35"/>
      <c r="B80" s="31"/>
      <c r="C80" s="31"/>
      <c r="D80" s="30"/>
      <c r="E80" s="9">
        <v>992</v>
      </c>
      <c r="F80" s="14" t="s">
        <v>65</v>
      </c>
      <c r="G80" s="9" t="s">
        <v>66</v>
      </c>
      <c r="H80" s="9">
        <v>244</v>
      </c>
      <c r="I80" s="36"/>
      <c r="J80" s="9">
        <v>8.9</v>
      </c>
      <c r="K80" s="9">
        <v>8.9</v>
      </c>
      <c r="L80" s="9">
        <v>8.9</v>
      </c>
      <c r="M80" s="9">
        <v>8.9</v>
      </c>
      <c r="N80" s="9">
        <v>8.9</v>
      </c>
      <c r="O80" s="13">
        <v>8.9</v>
      </c>
      <c r="P80" s="13">
        <v>8.9</v>
      </c>
      <c r="Q80" s="13">
        <v>44.5</v>
      </c>
      <c r="R80" s="9">
        <v>44.5</v>
      </c>
    </row>
    <row r="81" spans="1:18" s="12" customFormat="1" ht="12.75">
      <c r="A81" s="35"/>
      <c r="B81" s="31"/>
      <c r="C81" s="31"/>
      <c r="D81" s="30"/>
      <c r="E81" s="9">
        <v>992</v>
      </c>
      <c r="F81" s="9">
        <v>1401</v>
      </c>
      <c r="G81" s="9" t="s">
        <v>67</v>
      </c>
      <c r="H81" s="9">
        <v>511</v>
      </c>
      <c r="I81" s="36"/>
      <c r="J81" s="9">
        <v>14737.8</v>
      </c>
      <c r="K81" s="9">
        <v>13511.5</v>
      </c>
      <c r="L81" s="9">
        <v>13518.4</v>
      </c>
      <c r="M81" s="9">
        <v>13518.4</v>
      </c>
      <c r="N81" s="9">
        <v>13518.4</v>
      </c>
      <c r="O81" s="9">
        <v>13518.4</v>
      </c>
      <c r="P81" s="13">
        <v>13518.4</v>
      </c>
      <c r="Q81" s="22">
        <v>67592</v>
      </c>
      <c r="R81" s="11">
        <v>67592</v>
      </c>
    </row>
    <row r="82" spans="1:18" s="12" customFormat="1" ht="72" customHeight="1">
      <c r="A82" s="35"/>
      <c r="B82" s="31"/>
      <c r="C82" s="31"/>
      <c r="D82" s="30"/>
      <c r="E82" s="9">
        <v>992</v>
      </c>
      <c r="F82" s="9">
        <v>1402</v>
      </c>
      <c r="G82" s="9" t="s">
        <v>68</v>
      </c>
      <c r="H82" s="9">
        <v>512</v>
      </c>
      <c r="I82" s="10" t="s">
        <v>52</v>
      </c>
      <c r="J82" s="11">
        <v>3735</v>
      </c>
      <c r="K82" s="11">
        <v>3735</v>
      </c>
      <c r="L82" s="11">
        <v>3735</v>
      </c>
      <c r="M82" s="11">
        <v>3735</v>
      </c>
      <c r="N82" s="11">
        <v>3735</v>
      </c>
      <c r="O82" s="11">
        <v>3735</v>
      </c>
      <c r="P82" s="11">
        <v>3735</v>
      </c>
      <c r="Q82" s="22">
        <v>18675</v>
      </c>
      <c r="R82" s="11">
        <v>18675</v>
      </c>
    </row>
    <row r="83" spans="1:18" ht="50.25" customHeight="1">
      <c r="A83" s="33" t="s">
        <v>69</v>
      </c>
      <c r="B83" s="33"/>
      <c r="C83" s="33" t="s">
        <v>70</v>
      </c>
      <c r="D83" s="33"/>
      <c r="E83" s="33"/>
      <c r="F83" s="33"/>
      <c r="G83" s="33"/>
      <c r="H83" s="33"/>
      <c r="I83" s="33"/>
      <c r="J83" s="4">
        <v>100</v>
      </c>
      <c r="K83" s="4">
        <v>100</v>
      </c>
      <c r="L83" s="4">
        <v>100</v>
      </c>
      <c r="M83" s="4">
        <v>100</v>
      </c>
      <c r="N83" s="4">
        <v>100</v>
      </c>
      <c r="O83" s="4">
        <v>100</v>
      </c>
      <c r="P83" s="4">
        <v>100</v>
      </c>
      <c r="Q83" s="4">
        <v>100</v>
      </c>
      <c r="R83" s="4">
        <v>100</v>
      </c>
    </row>
    <row r="84" spans="1:18" ht="21" customHeight="1">
      <c r="A84" s="33" t="s">
        <v>110</v>
      </c>
      <c r="B84" s="33" t="s">
        <v>71</v>
      </c>
      <c r="C84" s="33"/>
      <c r="D84" s="26" t="s">
        <v>31</v>
      </c>
      <c r="E84" s="4" t="s">
        <v>18</v>
      </c>
      <c r="F84" s="4" t="s">
        <v>18</v>
      </c>
      <c r="G84" s="4" t="s">
        <v>18</v>
      </c>
      <c r="H84" s="4" t="s">
        <v>18</v>
      </c>
      <c r="I84" s="15" t="s">
        <v>20</v>
      </c>
      <c r="J84" s="19">
        <f aca="true" t="shared" si="11" ref="J84:R84">SUM(J85:J87)</f>
        <v>14737.8</v>
      </c>
      <c r="K84" s="19">
        <f t="shared" si="11"/>
        <v>13511.5</v>
      </c>
      <c r="L84" s="19">
        <f t="shared" si="11"/>
        <v>13518.4</v>
      </c>
      <c r="M84" s="19">
        <f t="shared" si="11"/>
        <v>13518.4</v>
      </c>
      <c r="N84" s="19">
        <f t="shared" si="11"/>
        <v>13518.4</v>
      </c>
      <c r="O84" s="19">
        <f t="shared" si="11"/>
        <v>13518.4</v>
      </c>
      <c r="P84" s="19">
        <f t="shared" si="11"/>
        <v>13518.4</v>
      </c>
      <c r="Q84" s="19">
        <f t="shared" si="11"/>
        <v>67592</v>
      </c>
      <c r="R84" s="19">
        <f t="shared" si="11"/>
        <v>67592</v>
      </c>
    </row>
    <row r="85" spans="1:18" ht="24.75" customHeight="1">
      <c r="A85" s="33"/>
      <c r="B85" s="33"/>
      <c r="C85" s="33"/>
      <c r="D85" s="33"/>
      <c r="E85" s="4" t="s">
        <v>18</v>
      </c>
      <c r="F85" s="4" t="s">
        <v>18</v>
      </c>
      <c r="G85" s="4" t="s">
        <v>18</v>
      </c>
      <c r="H85" s="4" t="s">
        <v>18</v>
      </c>
      <c r="I85" s="15" t="s">
        <v>22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6">
        <v>0</v>
      </c>
      <c r="P85" s="16">
        <v>0</v>
      </c>
      <c r="Q85" s="16">
        <v>0</v>
      </c>
      <c r="R85" s="4">
        <v>0</v>
      </c>
    </row>
    <row r="86" spans="1:18" ht="24.75" customHeight="1">
      <c r="A86" s="33"/>
      <c r="B86" s="33"/>
      <c r="C86" s="33"/>
      <c r="D86" s="33"/>
      <c r="E86" s="4">
        <v>992</v>
      </c>
      <c r="F86" s="4">
        <v>1401</v>
      </c>
      <c r="G86" s="4" t="s">
        <v>67</v>
      </c>
      <c r="H86" s="4">
        <v>511</v>
      </c>
      <c r="I86" s="15" t="s">
        <v>32</v>
      </c>
      <c r="J86" s="4">
        <v>14737.8</v>
      </c>
      <c r="K86" s="4">
        <v>13511.5</v>
      </c>
      <c r="L86" s="4">
        <v>13518.4</v>
      </c>
      <c r="M86" s="4">
        <v>13518.4</v>
      </c>
      <c r="N86" s="4">
        <v>13518.4</v>
      </c>
      <c r="O86" s="4">
        <v>13518.4</v>
      </c>
      <c r="P86" s="16">
        <v>13518.4</v>
      </c>
      <c r="Q86" s="17">
        <v>67592</v>
      </c>
      <c r="R86" s="19">
        <v>67592</v>
      </c>
    </row>
    <row r="87" spans="1:18" ht="60" customHeight="1">
      <c r="A87" s="33"/>
      <c r="B87" s="33"/>
      <c r="C87" s="33"/>
      <c r="D87" s="33"/>
      <c r="E87" s="4" t="s">
        <v>18</v>
      </c>
      <c r="F87" s="4" t="s">
        <v>18</v>
      </c>
      <c r="G87" s="4" t="s">
        <v>18</v>
      </c>
      <c r="H87" s="4" t="s">
        <v>18</v>
      </c>
      <c r="I87" s="15" t="s">
        <v>52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6">
        <v>0</v>
      </c>
      <c r="P87" s="16">
        <v>0</v>
      </c>
      <c r="Q87" s="16">
        <v>0</v>
      </c>
      <c r="R87" s="4">
        <v>0</v>
      </c>
    </row>
    <row r="88" spans="1:18" ht="14.25" customHeight="1">
      <c r="A88" s="33" t="s">
        <v>111</v>
      </c>
      <c r="B88" s="33" t="s">
        <v>72</v>
      </c>
      <c r="C88" s="33"/>
      <c r="D88" s="26" t="s">
        <v>31</v>
      </c>
      <c r="E88" s="4" t="s">
        <v>18</v>
      </c>
      <c r="F88" s="4" t="s">
        <v>18</v>
      </c>
      <c r="G88" s="4" t="s">
        <v>18</v>
      </c>
      <c r="H88" s="4" t="s">
        <v>18</v>
      </c>
      <c r="I88" s="15" t="s">
        <v>20</v>
      </c>
      <c r="J88" s="19">
        <f aca="true" t="shared" si="12" ref="J88:R88">SUM(J89:J91)</f>
        <v>3735</v>
      </c>
      <c r="K88" s="19">
        <f t="shared" si="12"/>
        <v>3735</v>
      </c>
      <c r="L88" s="19">
        <f t="shared" si="12"/>
        <v>3735</v>
      </c>
      <c r="M88" s="19">
        <f t="shared" si="12"/>
        <v>3735</v>
      </c>
      <c r="N88" s="19">
        <f t="shared" si="12"/>
        <v>3735</v>
      </c>
      <c r="O88" s="19">
        <f t="shared" si="12"/>
        <v>3735</v>
      </c>
      <c r="P88" s="19">
        <f t="shared" si="12"/>
        <v>3735</v>
      </c>
      <c r="Q88" s="19">
        <f t="shared" si="12"/>
        <v>18675</v>
      </c>
      <c r="R88" s="19">
        <f t="shared" si="12"/>
        <v>18675</v>
      </c>
    </row>
    <row r="89" spans="1:18" ht="22.5">
      <c r="A89" s="33"/>
      <c r="B89" s="33"/>
      <c r="C89" s="33"/>
      <c r="D89" s="33"/>
      <c r="E89" s="4" t="s">
        <v>18</v>
      </c>
      <c r="F89" s="4" t="s">
        <v>18</v>
      </c>
      <c r="G89" s="4" t="s">
        <v>18</v>
      </c>
      <c r="H89" s="4" t="s">
        <v>18</v>
      </c>
      <c r="I89" s="15" t="s">
        <v>22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16">
        <v>0</v>
      </c>
      <c r="P89" s="16">
        <v>0</v>
      </c>
      <c r="Q89" s="16">
        <v>0</v>
      </c>
      <c r="R89" s="4">
        <v>0</v>
      </c>
    </row>
    <row r="90" spans="1:18" ht="22.5">
      <c r="A90" s="33"/>
      <c r="B90" s="33"/>
      <c r="C90" s="33"/>
      <c r="D90" s="33"/>
      <c r="E90" s="4" t="s">
        <v>18</v>
      </c>
      <c r="F90" s="4" t="s">
        <v>18</v>
      </c>
      <c r="G90" s="4" t="s">
        <v>18</v>
      </c>
      <c r="H90" s="4" t="s">
        <v>18</v>
      </c>
      <c r="I90" s="15" t="s">
        <v>32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6">
        <v>0</v>
      </c>
      <c r="P90" s="16">
        <v>0</v>
      </c>
      <c r="Q90" s="16">
        <v>0</v>
      </c>
      <c r="R90" s="4">
        <v>0</v>
      </c>
    </row>
    <row r="91" spans="1:18" ht="36" customHeight="1">
      <c r="A91" s="33"/>
      <c r="B91" s="33"/>
      <c r="C91" s="33"/>
      <c r="D91" s="33"/>
      <c r="E91" s="4">
        <v>992</v>
      </c>
      <c r="F91" s="4">
        <v>1402</v>
      </c>
      <c r="G91" s="4" t="s">
        <v>68</v>
      </c>
      <c r="H91" s="4">
        <v>512</v>
      </c>
      <c r="I91" s="15" t="s">
        <v>52</v>
      </c>
      <c r="J91" s="19">
        <v>3735</v>
      </c>
      <c r="K91" s="19">
        <v>3735</v>
      </c>
      <c r="L91" s="19">
        <v>3735</v>
      </c>
      <c r="M91" s="19">
        <v>3735</v>
      </c>
      <c r="N91" s="19">
        <v>3735</v>
      </c>
      <c r="O91" s="19">
        <v>3735</v>
      </c>
      <c r="P91" s="19">
        <v>3735</v>
      </c>
      <c r="Q91" s="17">
        <v>18675</v>
      </c>
      <c r="R91" s="19">
        <v>18675</v>
      </c>
    </row>
    <row r="92" spans="1:18" ht="19.5" customHeight="1">
      <c r="A92" s="33" t="s">
        <v>112</v>
      </c>
      <c r="B92" s="33" t="s">
        <v>73</v>
      </c>
      <c r="C92" s="33"/>
      <c r="D92" s="26" t="s">
        <v>31</v>
      </c>
      <c r="E92" s="4" t="s">
        <v>18</v>
      </c>
      <c r="F92" s="4" t="s">
        <v>18</v>
      </c>
      <c r="G92" s="4" t="s">
        <v>18</v>
      </c>
      <c r="H92" s="4" t="s">
        <v>18</v>
      </c>
      <c r="I92" s="15" t="s">
        <v>20</v>
      </c>
      <c r="J92" s="19">
        <f aca="true" t="shared" si="13" ref="J92:R92">SUM(J93:J97)</f>
        <v>131</v>
      </c>
      <c r="K92" s="19">
        <f t="shared" si="13"/>
        <v>135.29999999999998</v>
      </c>
      <c r="L92" s="19">
        <f t="shared" si="13"/>
        <v>135.29999999999998</v>
      </c>
      <c r="M92" s="19">
        <f t="shared" si="13"/>
        <v>135.29999999999998</v>
      </c>
      <c r="N92" s="19">
        <f t="shared" si="13"/>
        <v>135.29999999999998</v>
      </c>
      <c r="O92" s="19">
        <f t="shared" si="13"/>
        <v>135.29999999999998</v>
      </c>
      <c r="P92" s="19">
        <f t="shared" si="13"/>
        <v>135.29999999999998</v>
      </c>
      <c r="Q92" s="19">
        <f t="shared" si="13"/>
        <v>676.5</v>
      </c>
      <c r="R92" s="19">
        <f t="shared" si="13"/>
        <v>676.5</v>
      </c>
    </row>
    <row r="93" spans="1:18" ht="22.5" customHeight="1">
      <c r="A93" s="33"/>
      <c r="B93" s="33"/>
      <c r="C93" s="33"/>
      <c r="D93" s="33"/>
      <c r="E93" s="4" t="s">
        <v>18</v>
      </c>
      <c r="F93" s="4" t="s">
        <v>18</v>
      </c>
      <c r="G93" s="4" t="s">
        <v>18</v>
      </c>
      <c r="H93" s="4" t="s">
        <v>18</v>
      </c>
      <c r="I93" s="15" t="s">
        <v>22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6">
        <v>0</v>
      </c>
      <c r="P93" s="16">
        <v>0</v>
      </c>
      <c r="Q93" s="16">
        <v>0</v>
      </c>
      <c r="R93" s="4">
        <v>0</v>
      </c>
    </row>
    <row r="94" spans="1:18" ht="22.5" customHeight="1">
      <c r="A94" s="33"/>
      <c r="B94" s="33"/>
      <c r="C94" s="33"/>
      <c r="D94" s="33"/>
      <c r="E94" s="4">
        <v>992</v>
      </c>
      <c r="F94" s="18" t="s">
        <v>65</v>
      </c>
      <c r="G94" s="4" t="s">
        <v>66</v>
      </c>
      <c r="H94" s="4">
        <v>121</v>
      </c>
      <c r="I94" s="37" t="s">
        <v>32</v>
      </c>
      <c r="J94" s="4">
        <v>93.8</v>
      </c>
      <c r="K94" s="4">
        <v>97.1</v>
      </c>
      <c r="L94" s="4">
        <v>97.1</v>
      </c>
      <c r="M94" s="4">
        <v>97.1</v>
      </c>
      <c r="N94" s="4">
        <v>97.1</v>
      </c>
      <c r="O94" s="4">
        <v>97.1</v>
      </c>
      <c r="P94" s="4">
        <v>97.1</v>
      </c>
      <c r="Q94" s="4">
        <v>485.5</v>
      </c>
      <c r="R94" s="4">
        <v>485.5</v>
      </c>
    </row>
    <row r="95" spans="1:18" ht="22.5" customHeight="1">
      <c r="A95" s="33"/>
      <c r="B95" s="33"/>
      <c r="C95" s="33"/>
      <c r="D95" s="33"/>
      <c r="E95" s="4">
        <v>992</v>
      </c>
      <c r="F95" s="18" t="s">
        <v>65</v>
      </c>
      <c r="G95" s="4" t="s">
        <v>66</v>
      </c>
      <c r="H95" s="4">
        <v>129</v>
      </c>
      <c r="I95" s="37"/>
      <c r="J95" s="4">
        <v>28.3</v>
      </c>
      <c r="K95" s="4">
        <v>29.3</v>
      </c>
      <c r="L95" s="4">
        <v>29.3</v>
      </c>
      <c r="M95" s="4">
        <v>29.3</v>
      </c>
      <c r="N95" s="4">
        <v>29.3</v>
      </c>
      <c r="O95" s="4">
        <v>29.3</v>
      </c>
      <c r="P95" s="4">
        <v>29.3</v>
      </c>
      <c r="Q95" s="4">
        <v>146.5</v>
      </c>
      <c r="R95" s="4">
        <v>146.5</v>
      </c>
    </row>
    <row r="96" spans="1:18" ht="28.5" customHeight="1">
      <c r="A96" s="33"/>
      <c r="B96" s="33"/>
      <c r="C96" s="33"/>
      <c r="D96" s="33"/>
      <c r="E96" s="4">
        <v>992</v>
      </c>
      <c r="F96" s="18" t="s">
        <v>65</v>
      </c>
      <c r="G96" s="4" t="s">
        <v>66</v>
      </c>
      <c r="H96" s="4">
        <v>244</v>
      </c>
      <c r="I96" s="37"/>
      <c r="J96" s="4">
        <v>8.9</v>
      </c>
      <c r="K96" s="4">
        <v>8.9</v>
      </c>
      <c r="L96" s="4">
        <v>8.9</v>
      </c>
      <c r="M96" s="4">
        <v>8.9</v>
      </c>
      <c r="N96" s="4">
        <v>8.9</v>
      </c>
      <c r="O96" s="16">
        <v>8.9</v>
      </c>
      <c r="P96" s="16">
        <v>8.9</v>
      </c>
      <c r="Q96" s="16">
        <v>44.5</v>
      </c>
      <c r="R96" s="4">
        <v>44.5</v>
      </c>
    </row>
    <row r="97" spans="1:18" ht="87.75" customHeight="1">
      <c r="A97" s="33"/>
      <c r="B97" s="33"/>
      <c r="C97" s="33"/>
      <c r="D97" s="33"/>
      <c r="E97" s="4" t="s">
        <v>18</v>
      </c>
      <c r="F97" s="4" t="s">
        <v>18</v>
      </c>
      <c r="G97" s="4" t="s">
        <v>18</v>
      </c>
      <c r="H97" s="4" t="s">
        <v>18</v>
      </c>
      <c r="I97" s="15" t="s">
        <v>52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16">
        <v>0</v>
      </c>
      <c r="P97" s="16">
        <v>0</v>
      </c>
      <c r="Q97" s="16">
        <v>0</v>
      </c>
      <c r="R97" s="4">
        <v>0</v>
      </c>
    </row>
    <row r="98" spans="1:18" ht="20.25" customHeight="1">
      <c r="A98" s="33" t="s">
        <v>113</v>
      </c>
      <c r="B98" s="34" t="s">
        <v>74</v>
      </c>
      <c r="C98" s="33"/>
      <c r="D98" s="26" t="s">
        <v>45</v>
      </c>
      <c r="E98" s="4" t="s">
        <v>18</v>
      </c>
      <c r="F98" s="4" t="s">
        <v>18</v>
      </c>
      <c r="G98" s="4" t="s">
        <v>18</v>
      </c>
      <c r="H98" s="4" t="s">
        <v>18</v>
      </c>
      <c r="I98" s="15" t="s">
        <v>20</v>
      </c>
      <c r="J98" s="4">
        <f aca="true" t="shared" si="14" ref="J98:R98">SUM(J99:J101)</f>
        <v>1334.6</v>
      </c>
      <c r="K98" s="4">
        <f t="shared" si="14"/>
        <v>1334.6</v>
      </c>
      <c r="L98" s="4">
        <f t="shared" si="14"/>
        <v>1334.6</v>
      </c>
      <c r="M98" s="4">
        <f t="shared" si="14"/>
        <v>1334.6</v>
      </c>
      <c r="N98" s="4">
        <f t="shared" si="14"/>
        <v>1334.6</v>
      </c>
      <c r="O98" s="4">
        <f t="shared" si="14"/>
        <v>1334.6</v>
      </c>
      <c r="P98" s="19">
        <f t="shared" si="14"/>
        <v>1334.6</v>
      </c>
      <c r="Q98" s="19">
        <f t="shared" si="14"/>
        <v>6673</v>
      </c>
      <c r="R98" s="19">
        <f t="shared" si="14"/>
        <v>6673</v>
      </c>
    </row>
    <row r="99" spans="1:18" ht="22.5" customHeight="1">
      <c r="A99" s="33"/>
      <c r="B99" s="33"/>
      <c r="C99" s="33"/>
      <c r="D99" s="33"/>
      <c r="E99" s="4">
        <v>992</v>
      </c>
      <c r="F99" s="18" t="s">
        <v>63</v>
      </c>
      <c r="G99" s="4" t="s">
        <v>64</v>
      </c>
      <c r="H99" s="4">
        <v>530</v>
      </c>
      <c r="I99" s="15" t="s">
        <v>22</v>
      </c>
      <c r="J99" s="4">
        <v>1334.6</v>
      </c>
      <c r="K99" s="4">
        <v>1334.6</v>
      </c>
      <c r="L99" s="4">
        <v>1334.6</v>
      </c>
      <c r="M99" s="4">
        <v>1334.6</v>
      </c>
      <c r="N99" s="4">
        <v>1334.6</v>
      </c>
      <c r="O99" s="4">
        <v>1334.6</v>
      </c>
      <c r="P99" s="19">
        <v>1334.6</v>
      </c>
      <c r="Q99" s="19">
        <v>6673</v>
      </c>
      <c r="R99" s="19">
        <v>6673</v>
      </c>
    </row>
    <row r="100" spans="1:18" ht="22.5" customHeight="1">
      <c r="A100" s="33"/>
      <c r="B100" s="33"/>
      <c r="C100" s="33"/>
      <c r="D100" s="33"/>
      <c r="E100" s="4" t="s">
        <v>18</v>
      </c>
      <c r="F100" s="4" t="s">
        <v>18</v>
      </c>
      <c r="G100" s="4" t="s">
        <v>18</v>
      </c>
      <c r="H100" s="4" t="s">
        <v>18</v>
      </c>
      <c r="I100" s="15" t="s">
        <v>32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16">
        <v>0</v>
      </c>
      <c r="P100" s="16">
        <v>0</v>
      </c>
      <c r="Q100" s="16">
        <v>0</v>
      </c>
      <c r="R100" s="4">
        <v>0</v>
      </c>
    </row>
    <row r="101" spans="1:18" ht="51.75" customHeight="1">
      <c r="A101" s="33"/>
      <c r="B101" s="33"/>
      <c r="C101" s="33"/>
      <c r="D101" s="33"/>
      <c r="E101" s="4" t="s">
        <v>18</v>
      </c>
      <c r="F101" s="4" t="s">
        <v>18</v>
      </c>
      <c r="G101" s="4" t="s">
        <v>18</v>
      </c>
      <c r="H101" s="4" t="s">
        <v>18</v>
      </c>
      <c r="I101" s="15" t="s">
        <v>52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6">
        <v>0</v>
      </c>
      <c r="P101" s="16">
        <v>0</v>
      </c>
      <c r="Q101" s="16">
        <v>0</v>
      </c>
      <c r="R101" s="4">
        <v>0</v>
      </c>
    </row>
    <row r="102" spans="1:18" ht="20.25" customHeight="1">
      <c r="A102" s="29" t="s">
        <v>26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12" customFormat="1" ht="18" customHeight="1">
      <c r="A103" s="35" t="s">
        <v>114</v>
      </c>
      <c r="B103" s="31" t="s">
        <v>75</v>
      </c>
      <c r="C103" s="31" t="s">
        <v>76</v>
      </c>
      <c r="D103" s="30" t="s">
        <v>77</v>
      </c>
      <c r="E103" s="9" t="s">
        <v>18</v>
      </c>
      <c r="F103" s="9" t="s">
        <v>18</v>
      </c>
      <c r="G103" s="9" t="s">
        <v>78</v>
      </c>
      <c r="H103" s="9" t="s">
        <v>18</v>
      </c>
      <c r="I103" s="10" t="s">
        <v>20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13">
        <v>0</v>
      </c>
      <c r="P103" s="13">
        <v>0</v>
      </c>
      <c r="Q103" s="13">
        <v>0</v>
      </c>
      <c r="R103" s="9">
        <v>0</v>
      </c>
    </row>
    <row r="104" spans="1:18" s="12" customFormat="1" ht="25.5" customHeight="1">
      <c r="A104" s="35"/>
      <c r="B104" s="31"/>
      <c r="C104" s="31"/>
      <c r="D104" s="30"/>
      <c r="E104" s="9" t="s">
        <v>18</v>
      </c>
      <c r="F104" s="9" t="s">
        <v>18</v>
      </c>
      <c r="G104" s="9" t="s">
        <v>18</v>
      </c>
      <c r="H104" s="9" t="s">
        <v>18</v>
      </c>
      <c r="I104" s="10" t="s">
        <v>22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13">
        <v>0</v>
      </c>
      <c r="P104" s="13">
        <v>0</v>
      </c>
      <c r="Q104" s="13">
        <v>0</v>
      </c>
      <c r="R104" s="9">
        <v>0</v>
      </c>
    </row>
    <row r="105" spans="1:18" s="12" customFormat="1" ht="25.5" customHeight="1">
      <c r="A105" s="35"/>
      <c r="B105" s="31"/>
      <c r="C105" s="31"/>
      <c r="D105" s="30"/>
      <c r="E105" s="9" t="s">
        <v>18</v>
      </c>
      <c r="F105" s="9" t="s">
        <v>18</v>
      </c>
      <c r="G105" s="9" t="s">
        <v>18</v>
      </c>
      <c r="H105" s="9" t="s">
        <v>18</v>
      </c>
      <c r="I105" s="10" t="s">
        <v>23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13">
        <v>0</v>
      </c>
      <c r="P105" s="13">
        <v>0</v>
      </c>
      <c r="Q105" s="13">
        <v>0</v>
      </c>
      <c r="R105" s="9">
        <v>0</v>
      </c>
    </row>
    <row r="106" spans="1:18" s="12" customFormat="1" ht="57" customHeight="1">
      <c r="A106" s="35"/>
      <c r="B106" s="31"/>
      <c r="C106" s="31"/>
      <c r="D106" s="30"/>
      <c r="E106" s="9" t="s">
        <v>18</v>
      </c>
      <c r="F106" s="9" t="s">
        <v>18</v>
      </c>
      <c r="G106" s="9" t="s">
        <v>18</v>
      </c>
      <c r="H106" s="9" t="s">
        <v>18</v>
      </c>
      <c r="I106" s="10" t="s">
        <v>52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3">
        <v>0</v>
      </c>
      <c r="P106" s="13">
        <v>0</v>
      </c>
      <c r="Q106" s="13">
        <v>0</v>
      </c>
      <c r="R106" s="9">
        <v>0</v>
      </c>
    </row>
    <row r="107" spans="1:18" ht="24.75" customHeight="1">
      <c r="A107" s="33" t="s">
        <v>79</v>
      </c>
      <c r="B107" s="33"/>
      <c r="C107" s="33" t="s">
        <v>80</v>
      </c>
      <c r="D107" s="33"/>
      <c r="E107" s="33"/>
      <c r="F107" s="33"/>
      <c r="G107" s="33"/>
      <c r="H107" s="33"/>
      <c r="I107" s="33"/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</row>
    <row r="108" spans="1:18" ht="30.75" customHeight="1">
      <c r="A108" s="33"/>
      <c r="B108" s="33"/>
      <c r="C108" s="33" t="s">
        <v>81</v>
      </c>
      <c r="D108" s="33"/>
      <c r="E108" s="33"/>
      <c r="F108" s="33"/>
      <c r="G108" s="33"/>
      <c r="H108" s="33"/>
      <c r="I108" s="33"/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</row>
    <row r="109" spans="1:18" ht="36" customHeight="1">
      <c r="A109" s="33"/>
      <c r="B109" s="33"/>
      <c r="C109" s="33" t="s">
        <v>82</v>
      </c>
      <c r="D109" s="33"/>
      <c r="E109" s="33"/>
      <c r="F109" s="33"/>
      <c r="G109" s="33"/>
      <c r="H109" s="33"/>
      <c r="I109" s="33"/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</row>
    <row r="110" spans="1:18" ht="14.25" customHeight="1">
      <c r="A110" s="33" t="s">
        <v>115</v>
      </c>
      <c r="B110" s="33" t="s">
        <v>83</v>
      </c>
      <c r="C110" s="33"/>
      <c r="D110" s="26" t="s">
        <v>84</v>
      </c>
      <c r="E110" s="4" t="s">
        <v>18</v>
      </c>
      <c r="F110" s="4" t="s">
        <v>18</v>
      </c>
      <c r="G110" s="4" t="s">
        <v>18</v>
      </c>
      <c r="H110" s="4" t="s">
        <v>18</v>
      </c>
      <c r="I110" s="15" t="s">
        <v>20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16">
        <v>0</v>
      </c>
      <c r="P110" s="16">
        <v>0</v>
      </c>
      <c r="Q110" s="16">
        <v>0</v>
      </c>
      <c r="R110" s="4">
        <v>0</v>
      </c>
    </row>
    <row r="111" spans="1:18" ht="22.5">
      <c r="A111" s="33"/>
      <c r="B111" s="33"/>
      <c r="C111" s="33"/>
      <c r="D111" s="26" t="s">
        <v>84</v>
      </c>
      <c r="E111" s="4" t="s">
        <v>18</v>
      </c>
      <c r="F111" s="4" t="s">
        <v>18</v>
      </c>
      <c r="G111" s="4" t="s">
        <v>18</v>
      </c>
      <c r="H111" s="4" t="s">
        <v>18</v>
      </c>
      <c r="I111" s="15" t="s">
        <v>22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16">
        <v>0</v>
      </c>
      <c r="P111" s="16">
        <v>0</v>
      </c>
      <c r="Q111" s="16">
        <v>0</v>
      </c>
      <c r="R111" s="4">
        <v>0</v>
      </c>
    </row>
    <row r="112" spans="1:18" ht="22.5">
      <c r="A112" s="33"/>
      <c r="B112" s="33"/>
      <c r="C112" s="33"/>
      <c r="D112" s="26" t="s">
        <v>84</v>
      </c>
      <c r="E112" s="4" t="s">
        <v>18</v>
      </c>
      <c r="F112" s="4" t="s">
        <v>18</v>
      </c>
      <c r="G112" s="4" t="s">
        <v>18</v>
      </c>
      <c r="H112" s="4" t="s">
        <v>18</v>
      </c>
      <c r="I112" s="15" t="s">
        <v>23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16">
        <v>0</v>
      </c>
      <c r="P112" s="16">
        <v>0</v>
      </c>
      <c r="Q112" s="16">
        <v>0</v>
      </c>
      <c r="R112" s="4">
        <v>0</v>
      </c>
    </row>
    <row r="113" spans="1:18" ht="33.75">
      <c r="A113" s="33"/>
      <c r="B113" s="33"/>
      <c r="C113" s="33"/>
      <c r="D113" s="26" t="s">
        <v>84</v>
      </c>
      <c r="E113" s="4" t="s">
        <v>18</v>
      </c>
      <c r="F113" s="4" t="s">
        <v>18</v>
      </c>
      <c r="G113" s="4" t="s">
        <v>18</v>
      </c>
      <c r="H113" s="4" t="s">
        <v>18</v>
      </c>
      <c r="I113" s="15" t="s">
        <v>52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16">
        <v>0</v>
      </c>
      <c r="P113" s="16">
        <v>0</v>
      </c>
      <c r="Q113" s="16">
        <v>0</v>
      </c>
      <c r="R113" s="4">
        <v>0</v>
      </c>
    </row>
    <row r="114" spans="1:18" ht="14.25" customHeight="1">
      <c r="A114" s="33" t="s">
        <v>85</v>
      </c>
      <c r="B114" s="33" t="s">
        <v>86</v>
      </c>
      <c r="C114" s="33"/>
      <c r="D114" s="26" t="s">
        <v>84</v>
      </c>
      <c r="E114" s="4" t="s">
        <v>18</v>
      </c>
      <c r="F114" s="4" t="s">
        <v>18</v>
      </c>
      <c r="G114" s="4" t="s">
        <v>18</v>
      </c>
      <c r="H114" s="4" t="s">
        <v>18</v>
      </c>
      <c r="I114" s="15" t="s">
        <v>20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6">
        <v>0</v>
      </c>
      <c r="P114" s="16">
        <v>0</v>
      </c>
      <c r="Q114" s="16">
        <v>0</v>
      </c>
      <c r="R114" s="4">
        <v>0</v>
      </c>
    </row>
    <row r="115" spans="1:18" ht="22.5">
      <c r="A115" s="33"/>
      <c r="B115" s="33"/>
      <c r="C115" s="33"/>
      <c r="D115" s="26"/>
      <c r="E115" s="4" t="s">
        <v>18</v>
      </c>
      <c r="F115" s="4" t="s">
        <v>18</v>
      </c>
      <c r="G115" s="4" t="s">
        <v>18</v>
      </c>
      <c r="H115" s="4" t="s">
        <v>18</v>
      </c>
      <c r="I115" s="15" t="s">
        <v>22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16">
        <v>0</v>
      </c>
      <c r="P115" s="16">
        <v>0</v>
      </c>
      <c r="Q115" s="16">
        <v>0</v>
      </c>
      <c r="R115" s="4">
        <v>0</v>
      </c>
    </row>
    <row r="116" spans="1:18" ht="22.5">
      <c r="A116" s="33"/>
      <c r="B116" s="33"/>
      <c r="C116" s="33"/>
      <c r="D116" s="26"/>
      <c r="E116" s="4" t="s">
        <v>18</v>
      </c>
      <c r="F116" s="4" t="s">
        <v>18</v>
      </c>
      <c r="G116" s="4" t="s">
        <v>18</v>
      </c>
      <c r="H116" s="4" t="s">
        <v>18</v>
      </c>
      <c r="I116" s="15" t="s">
        <v>32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6">
        <v>0</v>
      </c>
      <c r="P116" s="16">
        <v>0</v>
      </c>
      <c r="Q116" s="16">
        <v>0</v>
      </c>
      <c r="R116" s="4">
        <v>0</v>
      </c>
    </row>
    <row r="117" spans="1:18" ht="30.75" customHeight="1">
      <c r="A117" s="33"/>
      <c r="B117" s="33"/>
      <c r="C117" s="33"/>
      <c r="D117" s="26"/>
      <c r="E117" s="4" t="s">
        <v>18</v>
      </c>
      <c r="F117" s="4" t="s">
        <v>18</v>
      </c>
      <c r="G117" s="4" t="s">
        <v>18</v>
      </c>
      <c r="H117" s="4" t="s">
        <v>18</v>
      </c>
      <c r="I117" s="15" t="s">
        <v>52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16">
        <v>0</v>
      </c>
      <c r="P117" s="16">
        <v>0</v>
      </c>
      <c r="Q117" s="16">
        <v>0</v>
      </c>
      <c r="R117" s="4">
        <v>0</v>
      </c>
    </row>
    <row r="118" spans="1:18" ht="14.25" customHeight="1">
      <c r="A118" s="33" t="s">
        <v>87</v>
      </c>
      <c r="B118" s="33" t="s">
        <v>88</v>
      </c>
      <c r="C118" s="33"/>
      <c r="D118" s="26" t="s">
        <v>45</v>
      </c>
      <c r="E118" s="4" t="s">
        <v>18</v>
      </c>
      <c r="F118" s="4" t="s">
        <v>18</v>
      </c>
      <c r="G118" s="4" t="s">
        <v>18</v>
      </c>
      <c r="H118" s="4" t="s">
        <v>18</v>
      </c>
      <c r="I118" s="15" t="s">
        <v>20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16">
        <v>0</v>
      </c>
      <c r="P118" s="16">
        <v>0</v>
      </c>
      <c r="Q118" s="16">
        <v>0</v>
      </c>
      <c r="R118" s="4">
        <v>0</v>
      </c>
    </row>
    <row r="119" spans="1:18" ht="22.5">
      <c r="A119" s="33"/>
      <c r="B119" s="33"/>
      <c r="C119" s="33"/>
      <c r="D119" s="33"/>
      <c r="E119" s="4" t="s">
        <v>18</v>
      </c>
      <c r="F119" s="4" t="s">
        <v>18</v>
      </c>
      <c r="G119" s="4" t="s">
        <v>18</v>
      </c>
      <c r="H119" s="4" t="s">
        <v>18</v>
      </c>
      <c r="I119" s="15" t="s">
        <v>22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6">
        <v>0</v>
      </c>
      <c r="P119" s="16">
        <v>0</v>
      </c>
      <c r="Q119" s="16">
        <v>0</v>
      </c>
      <c r="R119" s="4">
        <v>0</v>
      </c>
    </row>
    <row r="120" spans="1:18" ht="22.5">
      <c r="A120" s="33"/>
      <c r="B120" s="33"/>
      <c r="C120" s="33"/>
      <c r="D120" s="33"/>
      <c r="E120" s="4" t="s">
        <v>18</v>
      </c>
      <c r="F120" s="4" t="s">
        <v>18</v>
      </c>
      <c r="G120" s="4" t="s">
        <v>18</v>
      </c>
      <c r="H120" s="4" t="s">
        <v>18</v>
      </c>
      <c r="I120" s="15" t="s">
        <v>23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16">
        <v>0</v>
      </c>
      <c r="P120" s="16">
        <v>0</v>
      </c>
      <c r="Q120" s="16">
        <v>0</v>
      </c>
      <c r="R120" s="4">
        <v>0</v>
      </c>
    </row>
    <row r="121" spans="1:18" ht="33.75">
      <c r="A121" s="33"/>
      <c r="B121" s="33"/>
      <c r="C121" s="33"/>
      <c r="D121" s="33"/>
      <c r="E121" s="4" t="s">
        <v>18</v>
      </c>
      <c r="F121" s="4" t="s">
        <v>18</v>
      </c>
      <c r="G121" s="4" t="s">
        <v>18</v>
      </c>
      <c r="H121" s="4" t="s">
        <v>18</v>
      </c>
      <c r="I121" s="15" t="s">
        <v>52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16">
        <v>0</v>
      </c>
      <c r="P121" s="16">
        <v>0</v>
      </c>
      <c r="Q121" s="16">
        <v>0</v>
      </c>
      <c r="R121" s="4">
        <v>0</v>
      </c>
    </row>
    <row r="122" spans="1:18" ht="14.25" customHeight="1">
      <c r="A122" s="33" t="s">
        <v>89</v>
      </c>
      <c r="B122" s="33" t="s">
        <v>90</v>
      </c>
      <c r="C122" s="33"/>
      <c r="D122" s="26" t="s">
        <v>45</v>
      </c>
      <c r="E122" s="4" t="s">
        <v>18</v>
      </c>
      <c r="F122" s="4" t="s">
        <v>18</v>
      </c>
      <c r="G122" s="4" t="s">
        <v>18</v>
      </c>
      <c r="H122" s="4" t="s">
        <v>18</v>
      </c>
      <c r="I122" s="15" t="s">
        <v>20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16">
        <v>0</v>
      </c>
      <c r="P122" s="16">
        <v>0</v>
      </c>
      <c r="Q122" s="16">
        <v>0</v>
      </c>
      <c r="R122" s="4">
        <v>0</v>
      </c>
    </row>
    <row r="123" spans="1:18" ht="22.5">
      <c r="A123" s="33"/>
      <c r="B123" s="33"/>
      <c r="C123" s="33"/>
      <c r="D123" s="33"/>
      <c r="E123" s="4" t="s">
        <v>18</v>
      </c>
      <c r="F123" s="4" t="s">
        <v>18</v>
      </c>
      <c r="G123" s="4" t="s">
        <v>18</v>
      </c>
      <c r="H123" s="4" t="s">
        <v>18</v>
      </c>
      <c r="I123" s="15" t="s">
        <v>22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16">
        <v>0</v>
      </c>
      <c r="P123" s="16">
        <v>0</v>
      </c>
      <c r="Q123" s="16">
        <v>0</v>
      </c>
      <c r="R123" s="4">
        <v>0</v>
      </c>
    </row>
    <row r="124" spans="1:18" ht="22.5">
      <c r="A124" s="33"/>
      <c r="B124" s="33"/>
      <c r="C124" s="33"/>
      <c r="D124" s="33"/>
      <c r="E124" s="4" t="s">
        <v>18</v>
      </c>
      <c r="F124" s="4" t="s">
        <v>18</v>
      </c>
      <c r="G124" s="4" t="s">
        <v>18</v>
      </c>
      <c r="H124" s="4" t="s">
        <v>18</v>
      </c>
      <c r="I124" s="15" t="s">
        <v>23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16">
        <v>0</v>
      </c>
      <c r="P124" s="16">
        <v>0</v>
      </c>
      <c r="Q124" s="16">
        <v>0</v>
      </c>
      <c r="R124" s="4">
        <v>0</v>
      </c>
    </row>
    <row r="125" spans="1:18" ht="33.75">
      <c r="A125" s="33"/>
      <c r="B125" s="33"/>
      <c r="C125" s="33"/>
      <c r="D125" s="33"/>
      <c r="E125" s="4" t="s">
        <v>18</v>
      </c>
      <c r="F125" s="4" t="s">
        <v>18</v>
      </c>
      <c r="G125" s="4" t="s">
        <v>18</v>
      </c>
      <c r="H125" s="4" t="s">
        <v>18</v>
      </c>
      <c r="I125" s="15" t="s">
        <v>52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6">
        <v>0</v>
      </c>
      <c r="P125" s="16">
        <v>0</v>
      </c>
      <c r="Q125" s="16">
        <v>0</v>
      </c>
      <c r="R125" s="4">
        <v>0</v>
      </c>
    </row>
    <row r="126" spans="1:18" ht="14.25" customHeight="1">
      <c r="A126" s="33" t="s">
        <v>91</v>
      </c>
      <c r="B126" s="33" t="s">
        <v>92</v>
      </c>
      <c r="C126" s="33"/>
      <c r="D126" s="26" t="s">
        <v>45</v>
      </c>
      <c r="E126" s="4" t="s">
        <v>18</v>
      </c>
      <c r="F126" s="4" t="s">
        <v>18</v>
      </c>
      <c r="G126" s="4" t="s">
        <v>18</v>
      </c>
      <c r="H126" s="4" t="s">
        <v>18</v>
      </c>
      <c r="I126" s="15" t="s">
        <v>20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6">
        <v>0</v>
      </c>
      <c r="P126" s="16">
        <v>0</v>
      </c>
      <c r="Q126" s="16">
        <v>0</v>
      </c>
      <c r="R126" s="4">
        <v>0</v>
      </c>
    </row>
    <row r="127" spans="1:18" ht="22.5">
      <c r="A127" s="33"/>
      <c r="B127" s="33"/>
      <c r="C127" s="33"/>
      <c r="D127" s="33"/>
      <c r="E127" s="4" t="s">
        <v>18</v>
      </c>
      <c r="F127" s="4" t="s">
        <v>18</v>
      </c>
      <c r="G127" s="4" t="s">
        <v>18</v>
      </c>
      <c r="H127" s="4" t="s">
        <v>18</v>
      </c>
      <c r="I127" s="15" t="s">
        <v>22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16">
        <v>0</v>
      </c>
      <c r="P127" s="16">
        <v>0</v>
      </c>
      <c r="Q127" s="16">
        <v>0</v>
      </c>
      <c r="R127" s="4">
        <v>0</v>
      </c>
    </row>
    <row r="128" spans="1:18" ht="22.5">
      <c r="A128" s="33"/>
      <c r="B128" s="33"/>
      <c r="C128" s="33"/>
      <c r="D128" s="33"/>
      <c r="E128" s="4" t="s">
        <v>18</v>
      </c>
      <c r="F128" s="4" t="s">
        <v>18</v>
      </c>
      <c r="G128" s="4" t="s">
        <v>18</v>
      </c>
      <c r="H128" s="4" t="s">
        <v>18</v>
      </c>
      <c r="I128" s="15" t="s">
        <v>23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16">
        <v>0</v>
      </c>
      <c r="P128" s="16">
        <v>0</v>
      </c>
      <c r="Q128" s="16">
        <v>0</v>
      </c>
      <c r="R128" s="4">
        <v>0</v>
      </c>
    </row>
    <row r="129" spans="1:18" ht="33.75">
      <c r="A129" s="33"/>
      <c r="B129" s="33"/>
      <c r="C129" s="33"/>
      <c r="D129" s="33"/>
      <c r="E129" s="4" t="s">
        <v>18</v>
      </c>
      <c r="F129" s="4" t="s">
        <v>18</v>
      </c>
      <c r="G129" s="4" t="s">
        <v>18</v>
      </c>
      <c r="H129" s="4" t="s">
        <v>18</v>
      </c>
      <c r="I129" s="15" t="s">
        <v>52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6">
        <v>0</v>
      </c>
      <c r="P129" s="16">
        <v>0</v>
      </c>
      <c r="Q129" s="16">
        <v>0</v>
      </c>
      <c r="R129" s="4">
        <v>0</v>
      </c>
    </row>
    <row r="130" spans="1:18" ht="25.5" customHeight="1">
      <c r="A130" s="29" t="s">
        <v>26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12" customFormat="1" ht="51" customHeight="1">
      <c r="A131" s="35" t="s">
        <v>116</v>
      </c>
      <c r="B131" s="35" t="s">
        <v>93</v>
      </c>
      <c r="C131" s="35" t="s">
        <v>94</v>
      </c>
      <c r="D131" s="30" t="s">
        <v>45</v>
      </c>
      <c r="E131" s="9" t="s">
        <v>18</v>
      </c>
      <c r="F131" s="9" t="s">
        <v>18</v>
      </c>
      <c r="G131" s="9" t="s">
        <v>95</v>
      </c>
      <c r="H131" s="9" t="s">
        <v>18</v>
      </c>
      <c r="I131" s="10" t="s">
        <v>20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13">
        <v>0</v>
      </c>
      <c r="P131" s="13">
        <v>0</v>
      </c>
      <c r="Q131" s="13">
        <v>0</v>
      </c>
      <c r="R131" s="9">
        <v>0</v>
      </c>
    </row>
    <row r="132" spans="1:18" s="12" customFormat="1" ht="42" customHeight="1">
      <c r="A132" s="35"/>
      <c r="B132" s="35"/>
      <c r="C132" s="35"/>
      <c r="D132" s="35"/>
      <c r="E132" s="9" t="s">
        <v>18</v>
      </c>
      <c r="F132" s="9" t="s">
        <v>18</v>
      </c>
      <c r="G132" s="9" t="s">
        <v>18</v>
      </c>
      <c r="H132" s="9" t="s">
        <v>18</v>
      </c>
      <c r="I132" s="10" t="s">
        <v>22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13">
        <v>0</v>
      </c>
      <c r="P132" s="13">
        <v>0</v>
      </c>
      <c r="Q132" s="13">
        <v>0</v>
      </c>
      <c r="R132" s="9">
        <v>0</v>
      </c>
    </row>
    <row r="133" spans="1:18" s="12" customFormat="1" ht="42" customHeight="1">
      <c r="A133" s="35"/>
      <c r="B133" s="35"/>
      <c r="C133" s="35"/>
      <c r="D133" s="35"/>
      <c r="E133" s="9" t="s">
        <v>18</v>
      </c>
      <c r="F133" s="9" t="s">
        <v>18</v>
      </c>
      <c r="G133" s="9" t="s">
        <v>18</v>
      </c>
      <c r="H133" s="9" t="s">
        <v>18</v>
      </c>
      <c r="I133" s="10" t="s">
        <v>23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13">
        <v>0</v>
      </c>
      <c r="P133" s="13">
        <v>0</v>
      </c>
      <c r="Q133" s="13">
        <v>0</v>
      </c>
      <c r="R133" s="9">
        <v>0</v>
      </c>
    </row>
    <row r="134" spans="1:18" s="12" customFormat="1" ht="48" customHeight="1">
      <c r="A134" s="35"/>
      <c r="B134" s="35"/>
      <c r="C134" s="35"/>
      <c r="D134" s="35"/>
      <c r="E134" s="9" t="s">
        <v>18</v>
      </c>
      <c r="F134" s="9" t="s">
        <v>18</v>
      </c>
      <c r="G134" s="9" t="s">
        <v>18</v>
      </c>
      <c r="H134" s="9" t="s">
        <v>18</v>
      </c>
      <c r="I134" s="10" t="s">
        <v>24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13">
        <v>0</v>
      </c>
      <c r="P134" s="13">
        <v>0</v>
      </c>
      <c r="Q134" s="13">
        <v>0</v>
      </c>
      <c r="R134" s="9">
        <v>0</v>
      </c>
    </row>
    <row r="135" spans="1:18" ht="24.75" customHeight="1">
      <c r="A135" s="33" t="s">
        <v>96</v>
      </c>
      <c r="B135" s="33"/>
      <c r="C135" s="33" t="s">
        <v>97</v>
      </c>
      <c r="D135" s="33"/>
      <c r="E135" s="33"/>
      <c r="F135" s="33"/>
      <c r="G135" s="33"/>
      <c r="H135" s="33"/>
      <c r="I135" s="33"/>
      <c r="J135" s="21">
        <v>4.1</v>
      </c>
      <c r="K135" s="21">
        <v>4.1</v>
      </c>
      <c r="L135" s="20">
        <v>4</v>
      </c>
      <c r="M135" s="20">
        <v>5</v>
      </c>
      <c r="N135" s="20">
        <v>5</v>
      </c>
      <c r="O135" s="20">
        <v>5</v>
      </c>
      <c r="P135" s="20">
        <v>5</v>
      </c>
      <c r="Q135" s="20">
        <v>5</v>
      </c>
      <c r="R135" s="20">
        <v>5</v>
      </c>
    </row>
    <row r="136" spans="1:18" ht="36.75" customHeight="1">
      <c r="A136" s="33"/>
      <c r="B136" s="33"/>
      <c r="C136" s="33" t="s">
        <v>98</v>
      </c>
      <c r="D136" s="33"/>
      <c r="E136" s="33"/>
      <c r="F136" s="33"/>
      <c r="G136" s="33"/>
      <c r="H136" s="33"/>
      <c r="I136" s="33"/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</row>
    <row r="137" spans="1:18" ht="14.25" customHeight="1">
      <c r="A137" s="33" t="s">
        <v>117</v>
      </c>
      <c r="B137" s="33" t="s">
        <v>99</v>
      </c>
      <c r="C137" s="33"/>
      <c r="D137" s="26" t="s">
        <v>45</v>
      </c>
      <c r="E137" s="4" t="s">
        <v>18</v>
      </c>
      <c r="F137" s="4" t="s">
        <v>18</v>
      </c>
      <c r="G137" s="4" t="s">
        <v>18</v>
      </c>
      <c r="H137" s="4" t="s">
        <v>18</v>
      </c>
      <c r="I137" s="15" t="s">
        <v>20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16">
        <v>0</v>
      </c>
      <c r="P137" s="16">
        <v>0</v>
      </c>
      <c r="Q137" s="16">
        <v>0</v>
      </c>
      <c r="R137" s="4">
        <v>0</v>
      </c>
    </row>
    <row r="138" spans="1:18" ht="22.5">
      <c r="A138" s="33"/>
      <c r="B138" s="33"/>
      <c r="C138" s="33"/>
      <c r="D138" s="33"/>
      <c r="E138" s="4" t="s">
        <v>18</v>
      </c>
      <c r="F138" s="4" t="s">
        <v>18</v>
      </c>
      <c r="G138" s="4" t="s">
        <v>18</v>
      </c>
      <c r="H138" s="4" t="s">
        <v>18</v>
      </c>
      <c r="I138" s="15" t="s">
        <v>22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6">
        <v>0</v>
      </c>
      <c r="P138" s="16">
        <v>0</v>
      </c>
      <c r="Q138" s="16">
        <v>0</v>
      </c>
      <c r="R138" s="4">
        <v>0</v>
      </c>
    </row>
    <row r="139" spans="1:18" ht="22.5">
      <c r="A139" s="33"/>
      <c r="B139" s="33"/>
      <c r="C139" s="33"/>
      <c r="D139" s="33"/>
      <c r="E139" s="4" t="s">
        <v>18</v>
      </c>
      <c r="F139" s="4" t="s">
        <v>18</v>
      </c>
      <c r="G139" s="4" t="s">
        <v>18</v>
      </c>
      <c r="H139" s="4" t="s">
        <v>18</v>
      </c>
      <c r="I139" s="15" t="s">
        <v>23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16">
        <v>0</v>
      </c>
      <c r="P139" s="16">
        <v>0</v>
      </c>
      <c r="Q139" s="16">
        <v>0</v>
      </c>
      <c r="R139" s="4">
        <v>0</v>
      </c>
    </row>
    <row r="140" spans="1:18" ht="33.75">
      <c r="A140" s="33"/>
      <c r="B140" s="33"/>
      <c r="C140" s="33"/>
      <c r="D140" s="33"/>
      <c r="E140" s="4" t="s">
        <v>18</v>
      </c>
      <c r="F140" s="4" t="s">
        <v>18</v>
      </c>
      <c r="G140" s="4" t="s">
        <v>18</v>
      </c>
      <c r="H140" s="4" t="s">
        <v>18</v>
      </c>
      <c r="I140" s="15" t="s">
        <v>24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6">
        <v>0</v>
      </c>
      <c r="P140" s="16">
        <v>0</v>
      </c>
      <c r="Q140" s="16">
        <v>0</v>
      </c>
      <c r="R140" s="4">
        <v>0</v>
      </c>
    </row>
    <row r="141" spans="1:18" ht="15" customHeight="1">
      <c r="A141" s="33" t="s">
        <v>118</v>
      </c>
      <c r="B141" s="33" t="s">
        <v>100</v>
      </c>
      <c r="C141" s="33"/>
      <c r="D141" s="26" t="s">
        <v>45</v>
      </c>
      <c r="E141" s="4" t="s">
        <v>18</v>
      </c>
      <c r="F141" s="4" t="s">
        <v>18</v>
      </c>
      <c r="G141" s="4" t="s">
        <v>18</v>
      </c>
      <c r="H141" s="4" t="s">
        <v>18</v>
      </c>
      <c r="I141" s="15" t="s">
        <v>20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16">
        <v>0</v>
      </c>
      <c r="P141" s="16">
        <v>0</v>
      </c>
      <c r="Q141" s="16">
        <v>0</v>
      </c>
      <c r="R141" s="4">
        <v>0</v>
      </c>
    </row>
    <row r="142" spans="1:18" ht="27" customHeight="1">
      <c r="A142" s="33"/>
      <c r="B142" s="33"/>
      <c r="C142" s="33"/>
      <c r="D142" s="33"/>
      <c r="E142" s="4" t="s">
        <v>18</v>
      </c>
      <c r="F142" s="4" t="s">
        <v>18</v>
      </c>
      <c r="G142" s="4" t="s">
        <v>18</v>
      </c>
      <c r="H142" s="4" t="s">
        <v>18</v>
      </c>
      <c r="I142" s="15" t="s">
        <v>22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16">
        <v>0</v>
      </c>
      <c r="P142" s="16">
        <v>0</v>
      </c>
      <c r="Q142" s="16">
        <v>0</v>
      </c>
      <c r="R142" s="4">
        <v>0</v>
      </c>
    </row>
    <row r="143" spans="1:18" ht="27" customHeight="1">
      <c r="A143" s="33"/>
      <c r="B143" s="33"/>
      <c r="C143" s="33"/>
      <c r="D143" s="33"/>
      <c r="E143" s="4" t="s">
        <v>18</v>
      </c>
      <c r="F143" s="4" t="s">
        <v>18</v>
      </c>
      <c r="G143" s="4" t="s">
        <v>18</v>
      </c>
      <c r="H143" s="4" t="s">
        <v>18</v>
      </c>
      <c r="I143" s="15" t="s">
        <v>23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16">
        <v>0</v>
      </c>
      <c r="P143" s="16">
        <v>0</v>
      </c>
      <c r="Q143" s="16">
        <v>0</v>
      </c>
      <c r="R143" s="4">
        <v>0</v>
      </c>
    </row>
    <row r="144" spans="1:18" ht="36" customHeight="1">
      <c r="A144" s="33"/>
      <c r="B144" s="33"/>
      <c r="C144" s="33"/>
      <c r="D144" s="33"/>
      <c r="E144" s="4" t="s">
        <v>18</v>
      </c>
      <c r="F144" s="4" t="s">
        <v>18</v>
      </c>
      <c r="G144" s="4" t="s">
        <v>18</v>
      </c>
      <c r="H144" s="4" t="s">
        <v>18</v>
      </c>
      <c r="I144" s="15" t="s">
        <v>24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6">
        <v>0</v>
      </c>
      <c r="P144" s="16">
        <v>0</v>
      </c>
      <c r="Q144" s="16">
        <v>0</v>
      </c>
      <c r="R144" s="4">
        <v>0</v>
      </c>
    </row>
    <row r="145" spans="1:18" ht="14.25" customHeight="1">
      <c r="A145" s="33" t="s">
        <v>119</v>
      </c>
      <c r="B145" s="33" t="s">
        <v>101</v>
      </c>
      <c r="C145" s="33"/>
      <c r="D145" s="26" t="s">
        <v>45</v>
      </c>
      <c r="E145" s="4" t="s">
        <v>18</v>
      </c>
      <c r="F145" s="4" t="s">
        <v>18</v>
      </c>
      <c r="G145" s="4" t="s">
        <v>18</v>
      </c>
      <c r="H145" s="4" t="s">
        <v>18</v>
      </c>
      <c r="I145" s="15" t="s">
        <v>20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16">
        <v>0</v>
      </c>
      <c r="P145" s="16">
        <v>0</v>
      </c>
      <c r="Q145" s="16">
        <v>0</v>
      </c>
      <c r="R145" s="4">
        <v>0</v>
      </c>
    </row>
    <row r="146" spans="1:18" ht="22.5">
      <c r="A146" s="33"/>
      <c r="B146" s="33"/>
      <c r="C146" s="33"/>
      <c r="D146" s="33"/>
      <c r="E146" s="4" t="s">
        <v>18</v>
      </c>
      <c r="F146" s="4" t="s">
        <v>18</v>
      </c>
      <c r="G146" s="4" t="s">
        <v>18</v>
      </c>
      <c r="H146" s="4" t="s">
        <v>18</v>
      </c>
      <c r="I146" s="15" t="s">
        <v>22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16">
        <v>0</v>
      </c>
      <c r="P146" s="16">
        <v>0</v>
      </c>
      <c r="Q146" s="16">
        <v>0</v>
      </c>
      <c r="R146" s="4">
        <v>0</v>
      </c>
    </row>
    <row r="147" spans="1:18" ht="22.5">
      <c r="A147" s="33"/>
      <c r="B147" s="33"/>
      <c r="C147" s="33"/>
      <c r="D147" s="33"/>
      <c r="E147" s="4" t="s">
        <v>18</v>
      </c>
      <c r="F147" s="4" t="s">
        <v>18</v>
      </c>
      <c r="G147" s="4" t="s">
        <v>18</v>
      </c>
      <c r="H147" s="4" t="s">
        <v>18</v>
      </c>
      <c r="I147" s="15" t="s">
        <v>32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16">
        <v>0</v>
      </c>
      <c r="P147" s="16">
        <v>0</v>
      </c>
      <c r="Q147" s="16">
        <v>0</v>
      </c>
      <c r="R147" s="4">
        <v>0</v>
      </c>
    </row>
    <row r="148" spans="1:18" ht="33.75" customHeight="1">
      <c r="A148" s="33"/>
      <c r="B148" s="33"/>
      <c r="C148" s="33"/>
      <c r="D148" s="33"/>
      <c r="E148" s="4" t="s">
        <v>18</v>
      </c>
      <c r="F148" s="4" t="s">
        <v>18</v>
      </c>
      <c r="G148" s="4" t="s">
        <v>18</v>
      </c>
      <c r="H148" s="4" t="s">
        <v>18</v>
      </c>
      <c r="I148" s="15" t="s">
        <v>52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16">
        <v>0</v>
      </c>
      <c r="P148" s="16">
        <v>0</v>
      </c>
      <c r="Q148" s="16">
        <v>0</v>
      </c>
      <c r="R148" s="4">
        <v>0</v>
      </c>
    </row>
  </sheetData>
  <sheetProtection selectLockedCells="1" selectUnlockedCells="1"/>
  <mergeCells count="150">
    <mergeCell ref="A145:A148"/>
    <mergeCell ref="B145:B148"/>
    <mergeCell ref="C145:C148"/>
    <mergeCell ref="D145:D148"/>
    <mergeCell ref="A141:A144"/>
    <mergeCell ref="B141:B144"/>
    <mergeCell ref="C141:C144"/>
    <mergeCell ref="D141:D144"/>
    <mergeCell ref="A135:B136"/>
    <mergeCell ref="C135:I135"/>
    <mergeCell ref="C136:I136"/>
    <mergeCell ref="A137:A140"/>
    <mergeCell ref="B137:B140"/>
    <mergeCell ref="C137:C140"/>
    <mergeCell ref="D137:D140"/>
    <mergeCell ref="A130:R130"/>
    <mergeCell ref="A131:A134"/>
    <mergeCell ref="B131:B134"/>
    <mergeCell ref="C131:C134"/>
    <mergeCell ref="D131:D134"/>
    <mergeCell ref="A126:A129"/>
    <mergeCell ref="B126:B129"/>
    <mergeCell ref="C126:C129"/>
    <mergeCell ref="D126:D129"/>
    <mergeCell ref="A122:A125"/>
    <mergeCell ref="B122:B125"/>
    <mergeCell ref="C122:C125"/>
    <mergeCell ref="D122:D125"/>
    <mergeCell ref="A118:A121"/>
    <mergeCell ref="B118:B121"/>
    <mergeCell ref="C118:C121"/>
    <mergeCell ref="D118:D121"/>
    <mergeCell ref="A114:A117"/>
    <mergeCell ref="B114:B117"/>
    <mergeCell ref="C114:C117"/>
    <mergeCell ref="D114:D117"/>
    <mergeCell ref="A110:A113"/>
    <mergeCell ref="B110:B113"/>
    <mergeCell ref="C110:C113"/>
    <mergeCell ref="D110:D113"/>
    <mergeCell ref="A107:B109"/>
    <mergeCell ref="C107:I107"/>
    <mergeCell ref="C108:I108"/>
    <mergeCell ref="C109:I109"/>
    <mergeCell ref="A102:R102"/>
    <mergeCell ref="A103:A106"/>
    <mergeCell ref="B103:B106"/>
    <mergeCell ref="C103:C106"/>
    <mergeCell ref="D103:D106"/>
    <mergeCell ref="I94:I96"/>
    <mergeCell ref="A98:A101"/>
    <mergeCell ref="B98:B101"/>
    <mergeCell ref="C98:C101"/>
    <mergeCell ref="D98:D101"/>
    <mergeCell ref="A92:A97"/>
    <mergeCell ref="B92:B97"/>
    <mergeCell ref="C92:C97"/>
    <mergeCell ref="D92:D97"/>
    <mergeCell ref="A88:A91"/>
    <mergeCell ref="B88:B91"/>
    <mergeCell ref="C88:C91"/>
    <mergeCell ref="D88:D91"/>
    <mergeCell ref="A83:B83"/>
    <mergeCell ref="C83:I83"/>
    <mergeCell ref="A84:A87"/>
    <mergeCell ref="B84:B87"/>
    <mergeCell ref="C84:C87"/>
    <mergeCell ref="D84:D87"/>
    <mergeCell ref="A75:R75"/>
    <mergeCell ref="A76:A82"/>
    <mergeCell ref="B76:B82"/>
    <mergeCell ref="C76:C82"/>
    <mergeCell ref="D76:D82"/>
    <mergeCell ref="I78:I81"/>
    <mergeCell ref="A71:A74"/>
    <mergeCell ref="B71:B74"/>
    <mergeCell ref="C71:C74"/>
    <mergeCell ref="D71:D74"/>
    <mergeCell ref="A67:A70"/>
    <mergeCell ref="B67:B70"/>
    <mergeCell ref="C67:C70"/>
    <mergeCell ref="D67:D70"/>
    <mergeCell ref="A62:B62"/>
    <mergeCell ref="C62:I62"/>
    <mergeCell ref="A63:A66"/>
    <mergeCell ref="B63:B66"/>
    <mergeCell ref="C63:C66"/>
    <mergeCell ref="D63:D66"/>
    <mergeCell ref="A57:R57"/>
    <mergeCell ref="A58:A61"/>
    <mergeCell ref="B58:B61"/>
    <mergeCell ref="C58:C61"/>
    <mergeCell ref="D58:D61"/>
    <mergeCell ref="A53:A56"/>
    <mergeCell ref="B53:B56"/>
    <mergeCell ref="C53:C56"/>
    <mergeCell ref="D53:D56"/>
    <mergeCell ref="A47:B48"/>
    <mergeCell ref="C47:I47"/>
    <mergeCell ref="C48:I48"/>
    <mergeCell ref="A49:A52"/>
    <mergeCell ref="B49:B52"/>
    <mergeCell ref="C49:C52"/>
    <mergeCell ref="D49:D52"/>
    <mergeCell ref="A42:R42"/>
    <mergeCell ref="A43:A46"/>
    <mergeCell ref="B43:B46"/>
    <mergeCell ref="C43:C46"/>
    <mergeCell ref="D43:D46"/>
    <mergeCell ref="A38:A41"/>
    <mergeCell ref="B38:B41"/>
    <mergeCell ref="C38:C41"/>
    <mergeCell ref="D38:D41"/>
    <mergeCell ref="A34:A37"/>
    <mergeCell ref="B34:B37"/>
    <mergeCell ref="C34:C37"/>
    <mergeCell ref="D34:D37"/>
    <mergeCell ref="A30:A33"/>
    <mergeCell ref="B30:B33"/>
    <mergeCell ref="C30:C33"/>
    <mergeCell ref="D30:D33"/>
    <mergeCell ref="A25:B25"/>
    <mergeCell ref="C25:I25"/>
    <mergeCell ref="A26:A29"/>
    <mergeCell ref="B26:B29"/>
    <mergeCell ref="C26:C29"/>
    <mergeCell ref="D26:D29"/>
    <mergeCell ref="A15:R15"/>
    <mergeCell ref="A16:A24"/>
    <mergeCell ref="B16:B24"/>
    <mergeCell ref="C16:C24"/>
    <mergeCell ref="D17:D20"/>
    <mergeCell ref="E20:I20"/>
    <mergeCell ref="D21:D24"/>
    <mergeCell ref="E24:I24"/>
    <mergeCell ref="A8:A14"/>
    <mergeCell ref="B8:B14"/>
    <mergeCell ref="C8:C14"/>
    <mergeCell ref="D9:D11"/>
    <mergeCell ref="D12:D14"/>
    <mergeCell ref="M1:R1"/>
    <mergeCell ref="A2:R2"/>
    <mergeCell ref="A3:Q3"/>
    <mergeCell ref="A5:A6"/>
    <mergeCell ref="B5:B6"/>
    <mergeCell ref="C5:C6"/>
    <mergeCell ref="D5:D6"/>
    <mergeCell ref="E5:H5"/>
    <mergeCell ref="I5:I6"/>
    <mergeCell ref="J5:R5"/>
  </mergeCells>
  <printOptions/>
  <pageMargins left="0.19652777777777777" right="0.19652777777777777" top="0.5902777777777778" bottom="0.52" header="0.5118055555555555" footer="0.5118055555555555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2018-12-21T11:00:34Z</cp:lastPrinted>
  <dcterms:modified xsi:type="dcterms:W3CDTF">2018-12-21T11:17:43Z</dcterms:modified>
  <cp:category/>
  <cp:version/>
  <cp:contentType/>
  <cp:contentStatus/>
</cp:coreProperties>
</file>