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'сводка'!$A$1:$Z$40</definedName>
  </definedNames>
  <calcPr fullCalcOnLoad="1"/>
</workbook>
</file>

<file path=xl/sharedStrings.xml><?xml version="1.0" encoding="utf-8"?>
<sst xmlns="http://schemas.openxmlformats.org/spreadsheetml/2006/main" count="113" uniqueCount="82">
  <si>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</si>
  <si>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</si>
  <si>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</si>
  <si>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</si>
  <si>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</si>
  <si>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</si>
  <si>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</si>
  <si>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</si>
  <si>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</si>
  <si>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</si>
  <si>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</si>
  <si>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</si>
  <si>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</si>
  <si>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</si>
  <si>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</si>
  <si>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</si>
  <si>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</si>
  <si>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</si>
  <si>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</si>
  <si>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</si>
  <si>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</si>
  <si>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</si>
  <si>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</si>
  <si>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</si>
  <si>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</si>
  <si>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</si>
  <si>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</si>
  <si>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</si>
  <si>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</si>
  <si>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</si>
  <si>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</si>
  <si>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</si>
  <si>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</si>
  <si>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</si>
  <si>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</si>
  <si>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</si>
  <si>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</si>
  <si>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</si>
  <si>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</si>
  <si>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</si>
  <si>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</si>
  <si>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</si>
  <si>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</si>
  <si>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</si>
  <si>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</si>
  <si>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</si>
  <si>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</si>
  <si>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</si>
  <si>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</si>
  <si>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</si>
  <si>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</si>
  <si>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</si>
  <si>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</si>
  <si>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</si>
  <si>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</si>
  <si>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</si>
  <si>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</si>
  <si>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</si>
  <si>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</si>
  <si>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</si>
  <si>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</si>
  <si>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</si>
  <si>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</si>
  <si>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</si>
  <si>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</si>
  <si>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</si>
  <si>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</si>
  <si>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</si>
  <si>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</si>
  <si>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</si>
  <si>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</si>
  <si>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</si>
  <si>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овощи,</t>
  </si>
  <si>
    <t>Скошено</t>
  </si>
  <si>
    <t>многол.</t>
  </si>
  <si>
    <t>травы,</t>
  </si>
  <si>
    <t>Загатовка</t>
  </si>
  <si>
    <t>силос,</t>
  </si>
  <si>
    <t>тонн</t>
  </si>
  <si>
    <t>сено,</t>
  </si>
  <si>
    <t>сенаж,</t>
  </si>
  <si>
    <t>Информация о сельскохозяйственных работах по состоянию на  18.06.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</si>
</sst>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"/>
  <sheetViews>
    <sheetView tabSelected="1" view="pageBreakPreview" zoomScale="75" zoomScaleNormal="75" zoomScaleSheetLayoutView="75" zoomScalePageLayoutView="0" workbookViewId="0" topLeftCell="A1">
      <pane xSplit="1" ySplit="5" topLeftCell="L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7" sqref="Y7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9" width="10.125" style="0" customWidth="1"/>
    <col min="10" max="10" width="11.875" style="0" customWidth="1"/>
    <col min="11" max="11" width="12.125" style="0" customWidth="1"/>
    <col min="12" max="12" width="9.875" style="0" customWidth="1"/>
    <col min="13" max="13" width="11.75390625" style="0" customWidth="1"/>
    <col min="14" max="14" width="9.875" style="0" customWidth="1"/>
    <col min="15" max="15" width="11.625" style="0" customWidth="1"/>
    <col min="16" max="16" width="11.125" style="0" customWidth="1"/>
    <col min="17" max="18" width="10.875" style="0" customWidth="1"/>
    <col min="19" max="19" width="14.00390625" style="0" customWidth="1"/>
    <col min="20" max="20" width="11.875" style="0" customWidth="1"/>
    <col min="21" max="21" width="13.25390625" style="0" customWidth="1"/>
    <col min="22" max="22" width="15.00390625" style="0" customWidth="1"/>
    <col min="23" max="23" width="15.375" style="0" customWidth="1"/>
    <col min="24" max="24" width="10.875" style="0" customWidth="1"/>
    <col min="25" max="25" width="13.875" style="0" customWidth="1"/>
    <col min="26" max="26" width="11.875" style="0" customWidth="1"/>
  </cols>
  <sheetData>
    <row r="1" spans="1:21" ht="24" customHeight="1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6" ht="18">
      <c r="A2" s="10" t="s">
        <v>1</v>
      </c>
      <c r="B2" s="8" t="s">
        <v>12</v>
      </c>
      <c r="C2" s="7" t="s">
        <v>36</v>
      </c>
      <c r="D2" s="50" t="s">
        <v>44</v>
      </c>
      <c r="E2" s="51"/>
      <c r="F2" s="51"/>
      <c r="G2" s="51"/>
      <c r="H2" s="51"/>
      <c r="I2" s="51"/>
      <c r="J2" s="52"/>
      <c r="K2" s="9" t="s">
        <v>10</v>
      </c>
      <c r="L2" s="8" t="s">
        <v>10</v>
      </c>
      <c r="M2" s="35" t="s">
        <v>10</v>
      </c>
      <c r="N2" s="7" t="s">
        <v>10</v>
      </c>
      <c r="O2" s="7" t="s">
        <v>13</v>
      </c>
      <c r="P2" s="8" t="s">
        <v>10</v>
      </c>
      <c r="Q2" s="7" t="s">
        <v>10</v>
      </c>
      <c r="R2" s="7" t="s">
        <v>55</v>
      </c>
      <c r="S2" s="7" t="s">
        <v>55</v>
      </c>
      <c r="T2" s="8" t="s">
        <v>68</v>
      </c>
      <c r="U2" s="9" t="s">
        <v>68</v>
      </c>
      <c r="V2" s="8" t="s">
        <v>65</v>
      </c>
      <c r="W2" s="8" t="s">
        <v>73</v>
      </c>
      <c r="X2" s="57" t="s">
        <v>76</v>
      </c>
      <c r="Y2" s="58"/>
      <c r="Z2" s="59"/>
    </row>
    <row r="3" spans="1:26" ht="16.5" customHeight="1">
      <c r="A3" s="22"/>
      <c r="B3" s="13" t="s">
        <v>6</v>
      </c>
      <c r="C3" s="12" t="s">
        <v>39</v>
      </c>
      <c r="D3" s="34"/>
      <c r="E3" s="8" t="s">
        <v>71</v>
      </c>
      <c r="F3" s="53" t="s">
        <v>45</v>
      </c>
      <c r="G3" s="53"/>
      <c r="H3" s="53"/>
      <c r="I3" s="53"/>
      <c r="J3" s="54"/>
      <c r="K3" s="14" t="s">
        <v>61</v>
      </c>
      <c r="L3" s="13" t="s">
        <v>52</v>
      </c>
      <c r="M3" s="36" t="s">
        <v>54</v>
      </c>
      <c r="N3" s="12" t="s">
        <v>11</v>
      </c>
      <c r="O3" s="12" t="s">
        <v>14</v>
      </c>
      <c r="P3" s="13" t="s">
        <v>58</v>
      </c>
      <c r="Q3" s="12" t="s">
        <v>64</v>
      </c>
      <c r="R3" s="12" t="s">
        <v>56</v>
      </c>
      <c r="S3" s="12" t="s">
        <v>72</v>
      </c>
      <c r="T3" s="13" t="s">
        <v>69</v>
      </c>
      <c r="U3" s="14" t="s">
        <v>70</v>
      </c>
      <c r="V3" s="13" t="s">
        <v>66</v>
      </c>
      <c r="W3" s="13" t="s">
        <v>74</v>
      </c>
      <c r="X3" s="8" t="s">
        <v>79</v>
      </c>
      <c r="Y3" s="8" t="s">
        <v>80</v>
      </c>
      <c r="Z3" s="8" t="s">
        <v>77</v>
      </c>
    </row>
    <row r="4" spans="1:26" ht="18">
      <c r="A4" s="22" t="s">
        <v>0</v>
      </c>
      <c r="B4" s="17" t="s">
        <v>7</v>
      </c>
      <c r="C4" s="11" t="s">
        <v>5</v>
      </c>
      <c r="D4" s="16" t="s">
        <v>43</v>
      </c>
      <c r="E4" s="37" t="s">
        <v>60</v>
      </c>
      <c r="F4" s="31" t="s">
        <v>42</v>
      </c>
      <c r="G4" s="15" t="s">
        <v>41</v>
      </c>
      <c r="H4" s="15" t="s">
        <v>46</v>
      </c>
      <c r="I4" s="15" t="s">
        <v>53</v>
      </c>
      <c r="J4" s="15" t="s">
        <v>47</v>
      </c>
      <c r="K4" s="15" t="s">
        <v>5</v>
      </c>
      <c r="L4" s="16" t="s">
        <v>5</v>
      </c>
      <c r="M4" s="31" t="s">
        <v>5</v>
      </c>
      <c r="N4" s="15" t="s">
        <v>5</v>
      </c>
      <c r="O4" s="15" t="s">
        <v>15</v>
      </c>
      <c r="P4" s="16" t="s">
        <v>5</v>
      </c>
      <c r="Q4" s="16" t="s">
        <v>5</v>
      </c>
      <c r="R4" s="16" t="s">
        <v>5</v>
      </c>
      <c r="S4" s="11" t="s">
        <v>5</v>
      </c>
      <c r="T4" s="17" t="s">
        <v>5</v>
      </c>
      <c r="U4" s="18" t="s">
        <v>5</v>
      </c>
      <c r="V4" s="13" t="s">
        <v>67</v>
      </c>
      <c r="W4" s="13" t="s">
        <v>75</v>
      </c>
      <c r="X4" s="13" t="s">
        <v>78</v>
      </c>
      <c r="Y4" s="13" t="s">
        <v>78</v>
      </c>
      <c r="Z4" s="13" t="s">
        <v>78</v>
      </c>
    </row>
    <row r="5" spans="1:26" ht="18">
      <c r="A5" s="23"/>
      <c r="B5" s="20" t="s">
        <v>5</v>
      </c>
      <c r="C5" s="19"/>
      <c r="D5" s="20" t="s">
        <v>5</v>
      </c>
      <c r="E5" s="44" t="s">
        <v>5</v>
      </c>
      <c r="F5" s="32" t="s">
        <v>5</v>
      </c>
      <c r="G5" s="19" t="s">
        <v>5</v>
      </c>
      <c r="H5" s="19" t="s">
        <v>5</v>
      </c>
      <c r="I5" s="19" t="s">
        <v>5</v>
      </c>
      <c r="J5" s="19" t="s">
        <v>5</v>
      </c>
      <c r="K5" s="19"/>
      <c r="L5" s="20"/>
      <c r="M5" s="32"/>
      <c r="N5" s="19"/>
      <c r="O5" s="19" t="s">
        <v>5</v>
      </c>
      <c r="P5" s="20"/>
      <c r="Q5" s="19"/>
      <c r="R5" s="19"/>
      <c r="S5" s="19"/>
      <c r="T5" s="20"/>
      <c r="U5" s="21"/>
      <c r="V5" s="40" t="s">
        <v>5</v>
      </c>
      <c r="W5" s="40" t="s">
        <v>5</v>
      </c>
      <c r="X5" s="49"/>
      <c r="Y5" s="49"/>
      <c r="Z5" s="49"/>
    </row>
    <row r="6" spans="1:26" ht="30" customHeight="1">
      <c r="A6" s="26" t="s">
        <v>16</v>
      </c>
      <c r="B6" s="6">
        <v>1930</v>
      </c>
      <c r="C6" s="6"/>
      <c r="D6" s="33">
        <f>F6+G6+H6+I6+J6</f>
        <v>2561</v>
      </c>
      <c r="E6" s="24">
        <v>308</v>
      </c>
      <c r="F6" s="24">
        <v>1465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>
        <v>83</v>
      </c>
      <c r="R6" s="24"/>
      <c r="S6" s="25"/>
      <c r="T6" s="25">
        <v>3962</v>
      </c>
      <c r="U6" s="25">
        <v>3962</v>
      </c>
      <c r="V6" s="41"/>
      <c r="W6" s="43">
        <v>43</v>
      </c>
      <c r="X6" s="43"/>
      <c r="Y6" s="43">
        <v>50</v>
      </c>
      <c r="Z6" s="41"/>
    </row>
    <row r="7" spans="1:26" ht="30" customHeight="1">
      <c r="A7" s="26" t="s">
        <v>17</v>
      </c>
      <c r="B7" s="6">
        <v>600</v>
      </c>
      <c r="C7" s="6"/>
      <c r="D7" s="33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5">
        <v>827</v>
      </c>
      <c r="U7" s="25">
        <v>500</v>
      </c>
      <c r="V7" s="41"/>
      <c r="W7" s="43">
        <v>80</v>
      </c>
      <c r="X7" s="43">
        <v>50</v>
      </c>
      <c r="Y7" s="43"/>
      <c r="Z7" s="41"/>
    </row>
    <row r="8" spans="1:26" ht="30" customHeight="1">
      <c r="A8" s="38" t="s">
        <v>18</v>
      </c>
      <c r="B8" s="6">
        <v>258</v>
      </c>
      <c r="C8" s="6"/>
      <c r="D8" s="33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25">
        <v>288</v>
      </c>
      <c r="U8" s="24">
        <v>258</v>
      </c>
      <c r="V8" s="41"/>
      <c r="W8" s="43">
        <v>141</v>
      </c>
      <c r="X8" s="43">
        <v>80</v>
      </c>
      <c r="Y8" s="43"/>
      <c r="Z8" s="41"/>
    </row>
    <row r="9" spans="1:26" ht="30" customHeight="1">
      <c r="A9" s="26" t="s">
        <v>19</v>
      </c>
      <c r="B9" s="6">
        <v>250</v>
      </c>
      <c r="C9" s="6"/>
      <c r="D9" s="33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>
        <v>250</v>
      </c>
      <c r="U9" s="25">
        <v>250</v>
      </c>
      <c r="V9" s="41"/>
      <c r="W9" s="43"/>
      <c r="X9" s="43"/>
      <c r="Y9" s="43"/>
      <c r="Z9" s="41"/>
    </row>
    <row r="10" spans="1:26" ht="30" customHeight="1">
      <c r="A10" s="26" t="s">
        <v>20</v>
      </c>
      <c r="B10" s="6">
        <v>1400</v>
      </c>
      <c r="C10" s="6">
        <v>140</v>
      </c>
      <c r="D10" s="33">
        <f t="shared" si="0"/>
        <v>1492</v>
      </c>
      <c r="E10" s="24">
        <v>303</v>
      </c>
      <c r="F10" s="24">
        <v>300</v>
      </c>
      <c r="G10" s="24">
        <v>1012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300</v>
      </c>
      <c r="O10" s="24">
        <v>155</v>
      </c>
      <c r="P10" s="24"/>
      <c r="Q10" s="24"/>
      <c r="R10" s="24"/>
      <c r="S10" s="24"/>
      <c r="T10" s="25">
        <v>650</v>
      </c>
      <c r="U10" s="25">
        <v>650</v>
      </c>
      <c r="V10" s="41"/>
      <c r="W10" s="43">
        <v>350</v>
      </c>
      <c r="X10" s="43">
        <v>120</v>
      </c>
      <c r="Y10" s="43"/>
      <c r="Z10" s="41"/>
    </row>
    <row r="11" spans="1:26" ht="30" customHeight="1">
      <c r="A11" s="26" t="s">
        <v>37</v>
      </c>
      <c r="B11" s="6">
        <v>350</v>
      </c>
      <c r="C11" s="6"/>
      <c r="D11" s="33">
        <f t="shared" si="0"/>
        <v>250</v>
      </c>
      <c r="E11" s="24"/>
      <c r="F11" s="24">
        <v>140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  <c r="T11" s="25">
        <v>250</v>
      </c>
      <c r="U11" s="6"/>
      <c r="V11" s="41"/>
      <c r="W11" s="43">
        <v>100</v>
      </c>
      <c r="X11" s="43"/>
      <c r="Y11" s="43"/>
      <c r="Z11" s="41"/>
    </row>
    <row r="12" spans="1:26" ht="30" customHeight="1">
      <c r="A12" s="26" t="s">
        <v>38</v>
      </c>
      <c r="B12" s="6">
        <v>115</v>
      </c>
      <c r="C12" s="6"/>
      <c r="D12" s="33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35</v>
      </c>
      <c r="S12" s="24"/>
      <c r="T12" s="25">
        <v>167</v>
      </c>
      <c r="U12" s="24">
        <v>167</v>
      </c>
      <c r="V12" s="41"/>
      <c r="W12" s="43"/>
      <c r="X12" s="43"/>
      <c r="Y12" s="43"/>
      <c r="Z12" s="41"/>
    </row>
    <row r="13" spans="1:26" ht="30" customHeight="1">
      <c r="A13" s="26" t="s">
        <v>21</v>
      </c>
      <c r="B13" s="6">
        <v>10</v>
      </c>
      <c r="C13" s="6"/>
      <c r="D13" s="33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10</v>
      </c>
      <c r="S13" s="25"/>
      <c r="T13" s="25">
        <v>48</v>
      </c>
      <c r="U13" s="25">
        <v>48</v>
      </c>
      <c r="V13" s="41"/>
      <c r="W13" s="43">
        <v>10</v>
      </c>
      <c r="X13" s="43">
        <v>17</v>
      </c>
      <c r="Y13" s="43"/>
      <c r="Z13" s="41"/>
    </row>
    <row r="14" spans="1:26" ht="30" customHeight="1">
      <c r="A14" s="26" t="s">
        <v>22</v>
      </c>
      <c r="B14" s="6">
        <v>300</v>
      </c>
      <c r="C14" s="6"/>
      <c r="D14" s="33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>
        <v>300</v>
      </c>
      <c r="U14" s="25">
        <v>300</v>
      </c>
      <c r="V14" s="41"/>
      <c r="W14" s="43">
        <v>100</v>
      </c>
      <c r="X14" s="43"/>
      <c r="Y14" s="43">
        <v>850</v>
      </c>
      <c r="Z14" s="41"/>
    </row>
    <row r="15" spans="1:26" ht="30" customHeight="1">
      <c r="A15" s="26" t="s">
        <v>23</v>
      </c>
      <c r="B15" s="6">
        <v>130</v>
      </c>
      <c r="C15" s="6"/>
      <c r="D15" s="33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3"/>
      <c r="L15" s="24"/>
      <c r="M15" s="24"/>
      <c r="N15" s="24"/>
      <c r="O15" s="24">
        <v>26</v>
      </c>
      <c r="P15" s="24"/>
      <c r="Q15" s="24"/>
      <c r="R15" s="24"/>
      <c r="S15" s="24"/>
      <c r="T15" s="25">
        <v>130</v>
      </c>
      <c r="U15" s="24">
        <v>130</v>
      </c>
      <c r="V15" s="41"/>
      <c r="W15" s="43">
        <v>60</v>
      </c>
      <c r="X15" s="43">
        <v>20</v>
      </c>
      <c r="Y15" s="43"/>
      <c r="Z15" s="41"/>
    </row>
    <row r="16" spans="1:26" ht="30" customHeight="1">
      <c r="A16" s="26" t="s">
        <v>59</v>
      </c>
      <c r="B16" s="6">
        <v>1550</v>
      </c>
      <c r="C16" s="6"/>
      <c r="D16" s="33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v>3393</v>
      </c>
      <c r="U16" s="25">
        <v>3393</v>
      </c>
      <c r="V16" s="41"/>
      <c r="W16" s="43" t="s">
        <v>9</v>
      </c>
      <c r="X16" s="43"/>
      <c r="Y16" s="43"/>
      <c r="Z16" s="41"/>
    </row>
    <row r="17" spans="1:26" ht="30" customHeight="1">
      <c r="A17" s="26" t="s">
        <v>51</v>
      </c>
      <c r="B17" s="6">
        <v>332</v>
      </c>
      <c r="C17" s="6">
        <v>115</v>
      </c>
      <c r="D17" s="33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48">
        <v>114.5</v>
      </c>
      <c r="L17" s="24"/>
      <c r="M17" s="24"/>
      <c r="N17" s="24"/>
      <c r="O17" s="24">
        <v>74</v>
      </c>
      <c r="P17" s="24"/>
      <c r="Q17" s="24"/>
      <c r="R17" s="24">
        <v>50</v>
      </c>
      <c r="S17" s="24"/>
      <c r="T17" s="25">
        <v>472</v>
      </c>
      <c r="U17" s="25">
        <v>472</v>
      </c>
      <c r="V17" s="43">
        <v>14.78</v>
      </c>
      <c r="W17" s="43">
        <v>14</v>
      </c>
      <c r="X17" s="43"/>
      <c r="Y17" s="43"/>
      <c r="Z17" s="41"/>
    </row>
    <row r="18" spans="1:231" ht="30" customHeight="1">
      <c r="A18" s="26" t="s">
        <v>62</v>
      </c>
      <c r="B18" s="6">
        <v>1158</v>
      </c>
      <c r="C18" s="6"/>
      <c r="D18" s="33">
        <f>F18+G18+H18+I18+J18</f>
        <v>1388</v>
      </c>
      <c r="E18" s="24"/>
      <c r="F18" s="24">
        <v>1300</v>
      </c>
      <c r="G18" s="24">
        <v>88</v>
      </c>
      <c r="H18" s="24"/>
      <c r="I18" s="24"/>
      <c r="J18" s="24"/>
      <c r="K18" s="24"/>
      <c r="L18" s="24"/>
      <c r="M18" s="24"/>
      <c r="N18" s="24" t="s">
        <v>9</v>
      </c>
      <c r="O18" s="24"/>
      <c r="P18" s="24">
        <v>60</v>
      </c>
      <c r="Q18" s="24">
        <v>150</v>
      </c>
      <c r="R18" s="24"/>
      <c r="S18" s="25"/>
      <c r="T18" s="25">
        <v>2188</v>
      </c>
      <c r="U18" s="25">
        <v>2188</v>
      </c>
      <c r="V18" s="42"/>
      <c r="W18" s="43">
        <v>70</v>
      </c>
      <c r="X18" s="47"/>
      <c r="Y18" s="43">
        <v>20</v>
      </c>
      <c r="Z18" s="4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30" customHeight="1">
      <c r="A19" s="26" t="s">
        <v>40</v>
      </c>
      <c r="B19" s="6">
        <v>640</v>
      </c>
      <c r="C19" s="6">
        <v>179</v>
      </c>
      <c r="D19" s="33">
        <f t="shared" si="0"/>
        <v>760</v>
      </c>
      <c r="E19" s="24"/>
      <c r="F19" s="24">
        <v>160</v>
      </c>
      <c r="G19" s="24">
        <v>400</v>
      </c>
      <c r="H19" s="24"/>
      <c r="I19" s="24">
        <v>120</v>
      </c>
      <c r="J19" s="24">
        <v>80</v>
      </c>
      <c r="K19" s="24">
        <v>100</v>
      </c>
      <c r="L19" s="24"/>
      <c r="M19" s="24"/>
      <c r="N19" s="24"/>
      <c r="O19" s="24"/>
      <c r="P19" s="24">
        <v>135</v>
      </c>
      <c r="Q19" s="24"/>
      <c r="R19" s="24"/>
      <c r="S19" s="25"/>
      <c r="T19" s="25">
        <v>2650</v>
      </c>
      <c r="U19" s="25">
        <v>1250</v>
      </c>
      <c r="V19" s="42"/>
      <c r="W19" s="47"/>
      <c r="X19" s="47"/>
      <c r="Y19" s="47"/>
      <c r="Z19" s="4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30" customHeight="1">
      <c r="A20" s="26" t="s">
        <v>57</v>
      </c>
      <c r="B20" s="6">
        <v>191</v>
      </c>
      <c r="C20" s="6">
        <v>126</v>
      </c>
      <c r="D20" s="33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>
        <v>325</v>
      </c>
      <c r="Q20" s="24"/>
      <c r="R20" s="24"/>
      <c r="S20" s="25"/>
      <c r="T20" s="25">
        <v>712</v>
      </c>
      <c r="U20" s="25">
        <v>712</v>
      </c>
      <c r="V20" s="42"/>
      <c r="W20" s="47"/>
      <c r="X20" s="47"/>
      <c r="Y20" s="47"/>
      <c r="Z20" s="4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30" customHeight="1">
      <c r="A21" s="26" t="s">
        <v>35</v>
      </c>
      <c r="B21" s="6">
        <v>60</v>
      </c>
      <c r="C21" s="6"/>
      <c r="D21" s="33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"/>
      <c r="T21" s="25">
        <v>70</v>
      </c>
      <c r="U21" s="6"/>
      <c r="V21" s="42"/>
      <c r="W21" s="47"/>
      <c r="X21" s="47"/>
      <c r="Y21" s="47"/>
      <c r="Z21" s="4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30" customHeight="1">
      <c r="A22" s="26" t="s">
        <v>48</v>
      </c>
      <c r="B22" s="6"/>
      <c r="C22" s="6"/>
      <c r="D22" s="33">
        <f t="shared" si="0"/>
        <v>20</v>
      </c>
      <c r="E22" s="24"/>
      <c r="F22" s="24"/>
      <c r="G22" s="24"/>
      <c r="H22" s="24"/>
      <c r="I22" s="24">
        <v>20</v>
      </c>
      <c r="J22" s="24"/>
      <c r="K22" s="24"/>
      <c r="L22" s="24"/>
      <c r="M22" s="24"/>
      <c r="N22" s="24"/>
      <c r="O22" s="24"/>
      <c r="P22" s="24"/>
      <c r="Q22" s="24"/>
      <c r="R22" s="24">
        <v>15</v>
      </c>
      <c r="S22" s="45">
        <v>8</v>
      </c>
      <c r="T22" s="25"/>
      <c r="U22" s="6"/>
      <c r="V22" s="42"/>
      <c r="W22" s="47"/>
      <c r="X22" s="47"/>
      <c r="Y22" s="47"/>
      <c r="Z22" s="4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30" customHeight="1">
      <c r="A23" s="27" t="s">
        <v>8</v>
      </c>
      <c r="B23" s="6">
        <f aca="true" t="shared" si="1" ref="B23:S23">SUM(B6:B22)</f>
        <v>9274</v>
      </c>
      <c r="C23" s="6">
        <f t="shared" si="1"/>
        <v>560</v>
      </c>
      <c r="D23" s="39">
        <f>SUM(D6:D22)</f>
        <v>11353</v>
      </c>
      <c r="E23" s="6">
        <f>SUM(E6:E22)</f>
        <v>1679</v>
      </c>
      <c r="F23" s="6">
        <f t="shared" si="1"/>
        <v>6425</v>
      </c>
      <c r="G23" s="6">
        <f t="shared" si="1"/>
        <v>4392</v>
      </c>
      <c r="H23" s="6">
        <f t="shared" si="1"/>
        <v>224</v>
      </c>
      <c r="I23" s="6">
        <f t="shared" si="1"/>
        <v>220</v>
      </c>
      <c r="J23" s="6">
        <f t="shared" si="1"/>
        <v>92</v>
      </c>
      <c r="K23" s="6">
        <f t="shared" si="1"/>
        <v>214.5</v>
      </c>
      <c r="L23" s="6">
        <f>SUM(L6:L22)</f>
        <v>0</v>
      </c>
      <c r="M23" s="6">
        <f t="shared" si="1"/>
        <v>100</v>
      </c>
      <c r="N23" s="6">
        <f t="shared" si="1"/>
        <v>582</v>
      </c>
      <c r="O23" s="6">
        <f t="shared" si="1"/>
        <v>255</v>
      </c>
      <c r="P23" s="6">
        <f t="shared" si="1"/>
        <v>520</v>
      </c>
      <c r="Q23" s="6">
        <f t="shared" si="1"/>
        <v>233</v>
      </c>
      <c r="R23" s="6">
        <f t="shared" si="1"/>
        <v>110</v>
      </c>
      <c r="S23" s="46">
        <f t="shared" si="1"/>
        <v>8</v>
      </c>
      <c r="T23" s="6">
        <f aca="true" t="shared" si="2" ref="T23:Z23">SUM(T6:T22)</f>
        <v>16357</v>
      </c>
      <c r="U23" s="6">
        <f t="shared" si="2"/>
        <v>14280</v>
      </c>
      <c r="V23" s="46">
        <f t="shared" si="2"/>
        <v>14.78</v>
      </c>
      <c r="W23" s="30">
        <f t="shared" si="2"/>
        <v>968</v>
      </c>
      <c r="X23" s="30">
        <f t="shared" si="2"/>
        <v>287</v>
      </c>
      <c r="Y23" s="30">
        <f t="shared" si="2"/>
        <v>920</v>
      </c>
      <c r="Z23" s="30">
        <f t="shared" si="2"/>
        <v>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30" customHeight="1">
      <c r="A24" s="26" t="s">
        <v>4</v>
      </c>
      <c r="B24" s="6"/>
      <c r="C24" s="6">
        <v>740</v>
      </c>
      <c r="D24" s="33">
        <f>F24+G24+H24+I24+J24</f>
        <v>0</v>
      </c>
      <c r="E24" s="28"/>
      <c r="F24" s="25"/>
      <c r="G24" s="25"/>
      <c r="H24" s="25"/>
      <c r="I24" s="25"/>
      <c r="J24" s="25"/>
      <c r="K24" s="25"/>
      <c r="L24" s="25">
        <v>300</v>
      </c>
      <c r="M24" s="25"/>
      <c r="N24" s="28"/>
      <c r="O24" s="28"/>
      <c r="P24" s="25">
        <v>440</v>
      </c>
      <c r="Q24" s="28"/>
      <c r="R24" s="28"/>
      <c r="S24" s="24"/>
      <c r="T24" s="6"/>
      <c r="U24" s="25"/>
      <c r="V24" s="42"/>
      <c r="W24" s="43">
        <v>100</v>
      </c>
      <c r="X24" s="43">
        <v>70</v>
      </c>
      <c r="Y24" s="42"/>
      <c r="Z24" s="4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30" customHeight="1">
      <c r="A25" s="26" t="s">
        <v>24</v>
      </c>
      <c r="B25" s="6">
        <v>295</v>
      </c>
      <c r="C25" s="6"/>
      <c r="D25" s="33">
        <f aca="true" t="shared" si="3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8"/>
      <c r="O25" s="28"/>
      <c r="P25" s="25"/>
      <c r="Q25" s="25"/>
      <c r="R25" s="25"/>
      <c r="S25" s="24"/>
      <c r="T25" s="25">
        <v>377</v>
      </c>
      <c r="U25" s="25">
        <v>377</v>
      </c>
      <c r="V25" s="42"/>
      <c r="W25" s="47"/>
      <c r="X25" s="43"/>
      <c r="Y25" s="42"/>
      <c r="Z25" s="4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30" customHeight="1">
      <c r="A26" s="26" t="s">
        <v>25</v>
      </c>
      <c r="B26" s="6">
        <v>65</v>
      </c>
      <c r="C26" s="6"/>
      <c r="D26" s="33">
        <f t="shared" si="3"/>
        <v>65</v>
      </c>
      <c r="E26" s="25"/>
      <c r="F26" s="25">
        <v>35</v>
      </c>
      <c r="G26" s="25">
        <v>30</v>
      </c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6"/>
      <c r="T26" s="6"/>
      <c r="U26" s="28"/>
      <c r="V26" s="42"/>
      <c r="W26" s="43">
        <v>15</v>
      </c>
      <c r="X26" s="43"/>
      <c r="Y26" s="42"/>
      <c r="Z26" s="4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2" ht="30" customHeight="1">
      <c r="A27" s="26" t="s">
        <v>26</v>
      </c>
      <c r="B27" s="6"/>
      <c r="C27" s="6"/>
      <c r="D27" s="33">
        <f t="shared" si="3"/>
        <v>0</v>
      </c>
      <c r="E27" s="25"/>
      <c r="F27" s="25"/>
      <c r="G27" s="25"/>
      <c r="H27" s="25"/>
      <c r="I27" s="25"/>
      <c r="J27" s="25"/>
      <c r="K27" s="33"/>
      <c r="L27" s="25"/>
      <c r="M27" s="25"/>
      <c r="N27" s="25"/>
      <c r="O27" s="28"/>
      <c r="P27" s="28"/>
      <c r="Q27" s="25"/>
      <c r="R27" s="25"/>
      <c r="S27" s="24"/>
      <c r="T27" s="24"/>
      <c r="U27" s="6"/>
      <c r="V27" s="25"/>
      <c r="W27" s="43">
        <v>45</v>
      </c>
      <c r="X27" s="43">
        <v>20</v>
      </c>
      <c r="Y27" s="42"/>
      <c r="Z27" s="4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1" ht="30" customHeight="1">
      <c r="A28" s="26" t="s">
        <v>27</v>
      </c>
      <c r="B28" s="6">
        <v>106</v>
      </c>
      <c r="C28" s="6"/>
      <c r="D28" s="33">
        <f t="shared" si="3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8"/>
      <c r="P28" s="25"/>
      <c r="Q28" s="25"/>
      <c r="R28" s="25">
        <v>12</v>
      </c>
      <c r="S28" s="25"/>
      <c r="T28" s="25">
        <v>11</v>
      </c>
      <c r="U28" s="25">
        <v>11</v>
      </c>
      <c r="V28" s="42"/>
      <c r="W28" s="43">
        <v>25</v>
      </c>
      <c r="X28" s="43">
        <v>11</v>
      </c>
      <c r="Y28" s="42"/>
      <c r="Z28" s="4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30" customHeight="1">
      <c r="A29" s="26" t="s">
        <v>28</v>
      </c>
      <c r="B29" s="6"/>
      <c r="C29" s="6"/>
      <c r="D29" s="33">
        <f t="shared" si="3"/>
        <v>0</v>
      </c>
      <c r="E29" s="2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6"/>
      <c r="T29" s="6"/>
      <c r="U29" s="28"/>
      <c r="V29" s="42"/>
      <c r="W29" s="43">
        <v>7</v>
      </c>
      <c r="X29" s="43">
        <v>14</v>
      </c>
      <c r="Y29" s="42"/>
      <c r="Z29" s="4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30" customHeight="1">
      <c r="A30" s="26" t="s">
        <v>63</v>
      </c>
      <c r="B30" s="6">
        <v>221</v>
      </c>
      <c r="C30" s="6"/>
      <c r="D30" s="33">
        <f t="shared" si="3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8"/>
      <c r="O30" s="28"/>
      <c r="P30" s="25"/>
      <c r="Q30" s="25"/>
      <c r="R30" s="25">
        <v>60</v>
      </c>
      <c r="S30" s="25">
        <v>40</v>
      </c>
      <c r="T30" s="25">
        <v>221</v>
      </c>
      <c r="U30" s="25"/>
      <c r="V30" s="42"/>
      <c r="W30" s="47"/>
      <c r="X30" s="43"/>
      <c r="Y30" s="42"/>
      <c r="Z30" s="4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30" customHeight="1">
      <c r="A31" s="26" t="s">
        <v>29</v>
      </c>
      <c r="B31" s="6"/>
      <c r="C31" s="6"/>
      <c r="D31" s="33">
        <f t="shared" si="3"/>
        <v>0</v>
      </c>
      <c r="E31" s="25"/>
      <c r="F31" s="25"/>
      <c r="G31" s="25"/>
      <c r="H31" s="25"/>
      <c r="I31" s="29"/>
      <c r="J31" s="25"/>
      <c r="K31" s="25"/>
      <c r="L31" s="25"/>
      <c r="M31" s="25"/>
      <c r="N31" s="28"/>
      <c r="O31" s="28"/>
      <c r="P31" s="25"/>
      <c r="Q31" s="25"/>
      <c r="R31" s="25">
        <v>10</v>
      </c>
      <c r="S31" s="6"/>
      <c r="T31" s="6"/>
      <c r="U31" s="28"/>
      <c r="V31" s="42"/>
      <c r="W31" s="43">
        <v>7</v>
      </c>
      <c r="X31" s="43">
        <v>16</v>
      </c>
      <c r="Y31" s="42"/>
      <c r="Z31" s="4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30" customHeight="1">
      <c r="A32" s="26" t="s">
        <v>30</v>
      </c>
      <c r="B32" s="6">
        <v>100</v>
      </c>
      <c r="C32" s="6"/>
      <c r="D32" s="33">
        <f t="shared" si="3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8"/>
      <c r="O32" s="28"/>
      <c r="P32" s="25"/>
      <c r="Q32" s="25"/>
      <c r="R32" s="25"/>
      <c r="S32" s="6"/>
      <c r="T32" s="25">
        <v>150</v>
      </c>
      <c r="U32" s="30"/>
      <c r="V32" s="42"/>
      <c r="W32" s="43">
        <v>12</v>
      </c>
      <c r="X32" s="43">
        <v>36</v>
      </c>
      <c r="Y32" s="42"/>
      <c r="Z32" s="4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30" customHeight="1">
      <c r="A33" s="26" t="s">
        <v>31</v>
      </c>
      <c r="B33" s="6">
        <v>150</v>
      </c>
      <c r="C33" s="6"/>
      <c r="D33" s="33">
        <f t="shared" si="3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8"/>
      <c r="O33" s="25"/>
      <c r="P33" s="25"/>
      <c r="Q33" s="25"/>
      <c r="R33" s="25"/>
      <c r="S33" s="6"/>
      <c r="T33" s="25"/>
      <c r="U33" s="25"/>
      <c r="V33" s="42"/>
      <c r="W33" s="47"/>
      <c r="X33" s="43"/>
      <c r="Y33" s="42"/>
      <c r="Z33" s="4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30" customHeight="1">
      <c r="A34" s="26" t="s">
        <v>32</v>
      </c>
      <c r="B34" s="6">
        <v>10</v>
      </c>
      <c r="C34" s="6"/>
      <c r="D34" s="33">
        <f t="shared" si="3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8"/>
      <c r="O34" s="25"/>
      <c r="P34" s="25"/>
      <c r="Q34" s="25"/>
      <c r="R34" s="25"/>
      <c r="S34" s="25"/>
      <c r="T34" s="25">
        <v>10</v>
      </c>
      <c r="U34" s="25">
        <v>10</v>
      </c>
      <c r="V34" s="42"/>
      <c r="W34" s="47"/>
      <c r="X34" s="43"/>
      <c r="Y34" s="42"/>
      <c r="Z34" s="4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30" customHeight="1">
      <c r="A35" s="26" t="s">
        <v>33</v>
      </c>
      <c r="B35" s="6">
        <v>12</v>
      </c>
      <c r="C35" s="6"/>
      <c r="D35" s="33">
        <f t="shared" si="3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8"/>
      <c r="O35" s="25">
        <v>6</v>
      </c>
      <c r="P35" s="25"/>
      <c r="Q35" s="25"/>
      <c r="R35" s="25"/>
      <c r="S35" s="6"/>
      <c r="T35" s="25">
        <v>4</v>
      </c>
      <c r="U35" s="25">
        <v>4</v>
      </c>
      <c r="V35" s="42"/>
      <c r="W35" s="43">
        <v>16</v>
      </c>
      <c r="X35" s="43">
        <v>30</v>
      </c>
      <c r="Y35" s="42"/>
      <c r="Z35" s="4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30" customHeight="1">
      <c r="A36" s="26" t="s">
        <v>34</v>
      </c>
      <c r="B36" s="6">
        <v>40</v>
      </c>
      <c r="C36" s="6"/>
      <c r="D36" s="33">
        <f t="shared" si="3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8"/>
      <c r="O36" s="25"/>
      <c r="P36" s="25"/>
      <c r="Q36" s="25"/>
      <c r="R36" s="25"/>
      <c r="S36" s="6"/>
      <c r="T36" s="25">
        <v>12</v>
      </c>
      <c r="U36" s="25">
        <v>12</v>
      </c>
      <c r="V36" s="42"/>
      <c r="W36" s="43">
        <v>10</v>
      </c>
      <c r="X36" s="43"/>
      <c r="Y36" s="42"/>
      <c r="Z36" s="4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30" customHeight="1">
      <c r="A37" s="26" t="s">
        <v>49</v>
      </c>
      <c r="B37" s="6">
        <v>216</v>
      </c>
      <c r="C37" s="6"/>
      <c r="D37" s="33">
        <f t="shared" si="3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8"/>
      <c r="O37" s="25"/>
      <c r="P37" s="25"/>
      <c r="Q37" s="25"/>
      <c r="R37" s="25"/>
      <c r="S37" s="6"/>
      <c r="T37" s="25">
        <v>216</v>
      </c>
      <c r="U37" s="25"/>
      <c r="V37" s="42"/>
      <c r="W37" s="47"/>
      <c r="X37" s="43"/>
      <c r="Y37" s="42"/>
      <c r="Z37" s="4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30" customHeight="1">
      <c r="A38" s="26" t="s">
        <v>50</v>
      </c>
      <c r="B38" s="6">
        <v>1618</v>
      </c>
      <c r="C38" s="6"/>
      <c r="D38" s="33">
        <f t="shared" si="3"/>
        <v>450</v>
      </c>
      <c r="E38" s="25"/>
      <c r="F38" s="25">
        <v>250</v>
      </c>
      <c r="G38" s="25">
        <v>200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  <c r="R38" s="25">
        <v>1</v>
      </c>
      <c r="S38" s="45">
        <v>1.1</v>
      </c>
      <c r="T38" s="6"/>
      <c r="U38" s="25"/>
      <c r="V38" s="42"/>
      <c r="W38" s="43">
        <v>250</v>
      </c>
      <c r="X38" s="43">
        <v>126</v>
      </c>
      <c r="Y38" s="42"/>
      <c r="Z38" s="4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6" ht="30" customHeight="1">
      <c r="A39" s="2" t="s">
        <v>2</v>
      </c>
      <c r="B39" s="6">
        <f aca="true" t="shared" si="4" ref="B39:S39">SUM(B24:B38)</f>
        <v>2833</v>
      </c>
      <c r="C39" s="6">
        <f t="shared" si="4"/>
        <v>740</v>
      </c>
      <c r="D39" s="39">
        <f>SUM(D24:D38)</f>
        <v>1693</v>
      </c>
      <c r="E39" s="6">
        <f>SUM(E24:E38)</f>
        <v>25</v>
      </c>
      <c r="F39" s="6">
        <f aca="true" t="shared" si="5" ref="F39:K39">SUM(F24:F38)</f>
        <v>538</v>
      </c>
      <c r="G39" s="6">
        <f t="shared" si="5"/>
        <v>1137</v>
      </c>
      <c r="H39" s="6">
        <f t="shared" si="5"/>
        <v>18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 t="shared" si="4"/>
        <v>300</v>
      </c>
      <c r="M39" s="6">
        <f t="shared" si="4"/>
        <v>0</v>
      </c>
      <c r="N39" s="6">
        <f t="shared" si="4"/>
        <v>0</v>
      </c>
      <c r="O39" s="6">
        <f t="shared" si="4"/>
        <v>6</v>
      </c>
      <c r="P39" s="6">
        <f t="shared" si="4"/>
        <v>440</v>
      </c>
      <c r="Q39" s="6">
        <f t="shared" si="4"/>
        <v>0</v>
      </c>
      <c r="R39" s="6">
        <f>SUM(R24:R38)</f>
        <v>83</v>
      </c>
      <c r="S39" s="6">
        <f t="shared" si="4"/>
        <v>41.1</v>
      </c>
      <c r="T39" s="6">
        <f aca="true" t="shared" si="6" ref="T39:Z39">SUM(T24:T38)</f>
        <v>1001</v>
      </c>
      <c r="U39" s="6">
        <f t="shared" si="6"/>
        <v>414</v>
      </c>
      <c r="V39" s="6">
        <f t="shared" si="6"/>
        <v>0</v>
      </c>
      <c r="W39" s="6">
        <f t="shared" si="6"/>
        <v>487</v>
      </c>
      <c r="X39" s="6">
        <f t="shared" si="6"/>
        <v>323</v>
      </c>
      <c r="Y39" s="6">
        <f t="shared" si="6"/>
        <v>0</v>
      </c>
      <c r="Z39" s="6">
        <f t="shared" si="6"/>
        <v>0</v>
      </c>
    </row>
    <row r="40" spans="1:26" ht="30" customHeight="1">
      <c r="A40" s="3" t="s">
        <v>3</v>
      </c>
      <c r="B40" s="5">
        <f aca="true" t="shared" si="7" ref="B40:Z40">B23+B39</f>
        <v>12107</v>
      </c>
      <c r="C40" s="5">
        <f t="shared" si="7"/>
        <v>1300</v>
      </c>
      <c r="D40" s="5">
        <f t="shared" si="7"/>
        <v>13046</v>
      </c>
      <c r="E40" s="5">
        <f>E23+E39</f>
        <v>1704</v>
      </c>
      <c r="F40" s="5">
        <f t="shared" si="7"/>
        <v>6963</v>
      </c>
      <c r="G40" s="5">
        <f t="shared" si="7"/>
        <v>5529</v>
      </c>
      <c r="H40" s="5">
        <f t="shared" si="7"/>
        <v>242</v>
      </c>
      <c r="I40" s="5">
        <f t="shared" si="7"/>
        <v>220</v>
      </c>
      <c r="J40" s="5">
        <f t="shared" si="7"/>
        <v>92</v>
      </c>
      <c r="K40" s="5">
        <f t="shared" si="7"/>
        <v>214.5</v>
      </c>
      <c r="L40" s="5">
        <f t="shared" si="7"/>
        <v>300</v>
      </c>
      <c r="M40" s="6">
        <f>SUM(M23:M39)</f>
        <v>100</v>
      </c>
      <c r="N40" s="5">
        <f t="shared" si="7"/>
        <v>582</v>
      </c>
      <c r="O40" s="5">
        <f t="shared" si="7"/>
        <v>261</v>
      </c>
      <c r="P40" s="5">
        <f t="shared" si="7"/>
        <v>960</v>
      </c>
      <c r="Q40" s="5">
        <f t="shared" si="7"/>
        <v>233</v>
      </c>
      <c r="R40" s="5">
        <f t="shared" si="7"/>
        <v>193</v>
      </c>
      <c r="S40" s="5">
        <f t="shared" si="7"/>
        <v>49.1</v>
      </c>
      <c r="T40" s="5">
        <f t="shared" si="7"/>
        <v>17358</v>
      </c>
      <c r="U40" s="5">
        <f t="shared" si="7"/>
        <v>14694</v>
      </c>
      <c r="V40" s="5">
        <f t="shared" si="7"/>
        <v>14.78</v>
      </c>
      <c r="W40" s="5">
        <f t="shared" si="7"/>
        <v>1455</v>
      </c>
      <c r="X40" s="5">
        <f t="shared" si="7"/>
        <v>610</v>
      </c>
      <c r="Y40" s="5">
        <f t="shared" si="7"/>
        <v>920</v>
      </c>
      <c r="Z40" s="5">
        <f t="shared" si="7"/>
        <v>0</v>
      </c>
    </row>
    <row r="41" ht="18" customHeight="1"/>
  </sheetData>
  <sheetProtection/>
  <mergeCells count="4">
    <mergeCell ref="D2:J2"/>
    <mergeCell ref="F3:J3"/>
    <mergeCell ref="A1:U1"/>
    <mergeCell ref="X2:Z2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2019-06-18T08:11:09Z</cp:lastPrinted>
  <dcterms:created xsi:type="dcterms:W3CDTF">2001-05-08T06:08:01Z</dcterms:created>
  <dcterms:modified xsi:type="dcterms:W3CDTF">2019-06-18T08:15:25Z</dcterms:modified>
  <cp:category/>
  <cp:version/>
  <cp:contentType/>
  <cp:contentStatus/>
</cp:coreProperties>
</file>