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<sst xmlns="http://schemas.openxmlformats.org/spreadsheetml/2006/main" count="118" uniqueCount="84">
  <si>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</si>
  <si>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</si>
  <si>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</si>
  <si>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</si>
  <si>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</si>
  <si>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</si>
  <si>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</si>
  <si>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</si>
  <si>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</si>
  <si>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</si>
  <si>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</si>
  <si>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</si>
  <si>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</si>
  <si>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</si>
  <si>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</si>
  <si>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</si>
  <si>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</si>
  <si>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</si>
  <si>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</si>
  <si>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</si>
  <si>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</si>
  <si>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</si>
  <si>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</si>
  <si>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</si>
  <si>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</si>
  <si>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</si>
  <si>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</si>
  <si>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</si>
  <si>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</si>
  <si>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</si>
  <si>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</si>
  <si>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</si>
  <si>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</si>
  <si>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</si>
  <si>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</si>
  <si>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</si>
  <si>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</si>
  <si>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</si>
  <si>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</si>
  <si>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</si>
  <si>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</si>
  <si>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</si>
  <si>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</si>
  <si>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</si>
  <si>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</si>
  <si>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</si>
  <si>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</si>
  <si>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</si>
  <si>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</si>
  <si>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</si>
  <si>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</si>
  <si>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</si>
  <si>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</si>
  <si>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</si>
  <si>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</si>
  <si>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</si>
  <si>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</si>
  <si>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</si>
  <si>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</si>
  <si>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</si>
  <si>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</si>
  <si>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</si>
  <si>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</si>
  <si>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</si>
  <si>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</si>
  <si>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</si>
  <si>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</si>
  <si>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</si>
  <si>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</si>
  <si>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</si>
  <si>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</si>
  <si>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</si>
  <si>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</si>
  <si>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</si>
  <si>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</si>
  <si>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</si>
  <si>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</si>
  <si>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</si>
  <si>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</si>
  <si>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</si>
  <si>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</si>
  <si>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</si>
  <si>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</si>
  <si>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Информация о сельскохозяйственных работах по состоянию на  18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</si>
</sst>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2"/>
  <sheetViews>
    <sheetView tabSelected="1" view="pageBreakPreview" zoomScale="60" zoomScaleNormal="7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8" sqref="F18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10" width="10.125" style="0" customWidth="1"/>
    <col min="11" max="11" width="11.125" style="0" customWidth="1"/>
    <col min="12" max="12" width="9.875" style="0" customWidth="1"/>
    <col min="13" max="13" width="11.75390625" style="0" customWidth="1"/>
    <col min="14" max="16" width="9.875" style="0" customWidth="1"/>
    <col min="17" max="17" width="8.125" style="0" customWidth="1"/>
    <col min="18" max="19" width="10.875" style="0" customWidth="1"/>
    <col min="20" max="20" width="12.00390625" style="0" customWidth="1"/>
    <col min="21" max="21" width="7.00390625" style="0" customWidth="1"/>
    <col min="22" max="22" width="11.25390625" style="0" customWidth="1"/>
    <col min="23" max="23" width="11.00390625" style="0" customWidth="1"/>
    <col min="24" max="24" width="10.875" style="0" customWidth="1"/>
    <col min="25" max="25" width="13.25390625" style="0" customWidth="1"/>
    <col min="26" max="26" width="16.25390625" style="0" customWidth="1"/>
    <col min="27" max="27" width="15.375" style="0" customWidth="1"/>
  </cols>
  <sheetData>
    <row r="1" spans="1:25" ht="24" customHeight="1">
      <c r="A1" s="56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6" ht="18">
      <c r="A2" s="10" t="s">
        <v>1</v>
      </c>
      <c r="B2" s="8" t="s">
        <v>21</v>
      </c>
      <c r="C2" s="7" t="s">
        <v>46</v>
      </c>
      <c r="D2" s="49" t="s">
        <v>54</v>
      </c>
      <c r="E2" s="50"/>
      <c r="F2" s="50"/>
      <c r="G2" s="50"/>
      <c r="H2" s="50"/>
      <c r="I2" s="50"/>
      <c r="J2" s="51"/>
      <c r="K2" s="9" t="s">
        <v>18</v>
      </c>
      <c r="L2" s="8" t="s">
        <v>18</v>
      </c>
      <c r="M2" s="38" t="s">
        <v>18</v>
      </c>
      <c r="N2" s="7" t="s">
        <v>18</v>
      </c>
      <c r="O2" s="7" t="s">
        <v>22</v>
      </c>
      <c r="P2" s="7" t="s">
        <v>18</v>
      </c>
      <c r="Q2" s="8" t="s">
        <v>18</v>
      </c>
      <c r="R2" s="7" t="s">
        <v>18</v>
      </c>
      <c r="S2" s="7" t="s">
        <v>66</v>
      </c>
      <c r="T2" s="49" t="s">
        <v>5</v>
      </c>
      <c r="U2" s="51"/>
      <c r="V2" s="7" t="s">
        <v>9</v>
      </c>
      <c r="W2" s="7" t="s">
        <v>15</v>
      </c>
      <c r="X2" s="8" t="s">
        <v>79</v>
      </c>
      <c r="Y2" s="9" t="s">
        <v>79</v>
      </c>
      <c r="Z2" s="8" t="s">
        <v>76</v>
      </c>
    </row>
    <row r="3" spans="1:26" ht="16.5" customHeight="1">
      <c r="A3" s="22"/>
      <c r="B3" s="13" t="s">
        <v>12</v>
      </c>
      <c r="C3" s="12" t="s">
        <v>49</v>
      </c>
      <c r="D3" s="35"/>
      <c r="E3" s="8" t="s">
        <v>82</v>
      </c>
      <c r="F3" s="52" t="s">
        <v>55</v>
      </c>
      <c r="G3" s="52"/>
      <c r="H3" s="52"/>
      <c r="I3" s="52"/>
      <c r="J3" s="53"/>
      <c r="K3" s="14" t="s">
        <v>72</v>
      </c>
      <c r="L3" s="13" t="s">
        <v>63</v>
      </c>
      <c r="M3" s="39" t="s">
        <v>65</v>
      </c>
      <c r="N3" s="12" t="s">
        <v>20</v>
      </c>
      <c r="O3" s="12" t="s">
        <v>23</v>
      </c>
      <c r="P3" s="12" t="s">
        <v>62</v>
      </c>
      <c r="Q3" s="13" t="s">
        <v>69</v>
      </c>
      <c r="R3" s="12" t="s">
        <v>75</v>
      </c>
      <c r="S3" s="12" t="s">
        <v>67</v>
      </c>
      <c r="T3" s="58" t="s">
        <v>10</v>
      </c>
      <c r="U3" s="59"/>
      <c r="V3" s="12" t="s">
        <v>7</v>
      </c>
      <c r="W3" s="12" t="s">
        <v>7</v>
      </c>
      <c r="X3" s="13" t="s">
        <v>80</v>
      </c>
      <c r="Y3" s="14" t="s">
        <v>81</v>
      </c>
      <c r="Z3" s="13" t="s">
        <v>77</v>
      </c>
    </row>
    <row r="4" spans="1:26" ht="18">
      <c r="A4" s="22" t="s">
        <v>0</v>
      </c>
      <c r="B4" s="17" t="s">
        <v>13</v>
      </c>
      <c r="C4" s="11" t="s">
        <v>6</v>
      </c>
      <c r="D4" s="16" t="s">
        <v>53</v>
      </c>
      <c r="E4" s="40" t="s">
        <v>71</v>
      </c>
      <c r="F4" s="32" t="s">
        <v>52</v>
      </c>
      <c r="G4" s="15" t="s">
        <v>51</v>
      </c>
      <c r="H4" s="15" t="s">
        <v>56</v>
      </c>
      <c r="I4" s="15" t="s">
        <v>64</v>
      </c>
      <c r="J4" s="15" t="s">
        <v>57</v>
      </c>
      <c r="K4" s="15" t="s">
        <v>6</v>
      </c>
      <c r="L4" s="16" t="s">
        <v>6</v>
      </c>
      <c r="M4" s="32" t="s">
        <v>6</v>
      </c>
      <c r="N4" s="15" t="s">
        <v>6</v>
      </c>
      <c r="O4" s="15" t="s">
        <v>24</v>
      </c>
      <c r="P4" s="15" t="s">
        <v>6</v>
      </c>
      <c r="Q4" s="16" t="s">
        <v>6</v>
      </c>
      <c r="R4" s="16" t="s">
        <v>6</v>
      </c>
      <c r="S4" s="16" t="s">
        <v>6</v>
      </c>
      <c r="T4" s="17" t="s">
        <v>11</v>
      </c>
      <c r="U4" s="11" t="s">
        <v>19</v>
      </c>
      <c r="V4" s="11" t="s">
        <v>41</v>
      </c>
      <c r="W4" s="11" t="s">
        <v>8</v>
      </c>
      <c r="X4" s="17" t="s">
        <v>6</v>
      </c>
      <c r="Y4" s="18" t="s">
        <v>6</v>
      </c>
      <c r="Z4" s="13" t="s">
        <v>78</v>
      </c>
    </row>
    <row r="5" spans="1:26" ht="18">
      <c r="A5" s="23"/>
      <c r="B5" s="20" t="s">
        <v>6</v>
      </c>
      <c r="C5" s="19"/>
      <c r="D5" s="20" t="s">
        <v>6</v>
      </c>
      <c r="E5" s="47" t="s">
        <v>6</v>
      </c>
      <c r="F5" s="33" t="s">
        <v>6</v>
      </c>
      <c r="G5" s="19" t="s">
        <v>6</v>
      </c>
      <c r="H5" s="19" t="s">
        <v>6</v>
      </c>
      <c r="I5" s="19" t="s">
        <v>6</v>
      </c>
      <c r="J5" s="19" t="s">
        <v>6</v>
      </c>
      <c r="K5" s="19"/>
      <c r="L5" s="20"/>
      <c r="M5" s="33"/>
      <c r="N5" s="19"/>
      <c r="O5" s="19" t="s">
        <v>6</v>
      </c>
      <c r="P5" s="20" t="s">
        <v>6</v>
      </c>
      <c r="Q5" s="20"/>
      <c r="R5" s="19"/>
      <c r="S5" s="19"/>
      <c r="T5" s="54" t="s">
        <v>6</v>
      </c>
      <c r="U5" s="55"/>
      <c r="V5" s="19" t="s">
        <v>6</v>
      </c>
      <c r="W5" s="19" t="s">
        <v>6</v>
      </c>
      <c r="X5" s="20"/>
      <c r="Y5" s="21"/>
      <c r="Z5" s="43" t="s">
        <v>6</v>
      </c>
    </row>
    <row r="6" spans="1:26" ht="30" customHeight="1">
      <c r="A6" s="26" t="s">
        <v>25</v>
      </c>
      <c r="B6" s="6">
        <v>1930</v>
      </c>
      <c r="C6" s="6"/>
      <c r="D6" s="34">
        <f>F6+G6+H6+I6+J6</f>
        <v>2545</v>
      </c>
      <c r="E6" s="24">
        <v>308</v>
      </c>
      <c r="F6" s="24">
        <v>1449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/>
      <c r="R6" s="24">
        <v>83</v>
      </c>
      <c r="S6" s="24"/>
      <c r="T6" s="6">
        <v>1709</v>
      </c>
      <c r="U6" s="6"/>
      <c r="V6" s="25">
        <v>1360</v>
      </c>
      <c r="W6" s="36"/>
      <c r="X6" s="6"/>
      <c r="Y6" s="25"/>
      <c r="Z6" s="44"/>
    </row>
    <row r="7" spans="1:26" ht="30" customHeight="1">
      <c r="A7" s="26" t="s">
        <v>26</v>
      </c>
      <c r="B7" s="6">
        <v>600</v>
      </c>
      <c r="C7" s="6"/>
      <c r="D7" s="34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6">
        <v>500</v>
      </c>
      <c r="U7" s="24"/>
      <c r="V7" s="25">
        <v>500</v>
      </c>
      <c r="W7" s="37">
        <v>500</v>
      </c>
      <c r="X7" s="6"/>
      <c r="Y7" s="6"/>
      <c r="Z7" s="44"/>
    </row>
    <row r="8" spans="1:26" ht="30" customHeight="1">
      <c r="A8" s="41" t="s">
        <v>27</v>
      </c>
      <c r="B8" s="6">
        <v>258</v>
      </c>
      <c r="C8" s="6"/>
      <c r="D8" s="34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6">
        <v>326</v>
      </c>
      <c r="U8" s="24"/>
      <c r="V8" s="24">
        <v>326</v>
      </c>
      <c r="W8" s="37">
        <v>326</v>
      </c>
      <c r="X8" s="6"/>
      <c r="Y8" s="24"/>
      <c r="Z8" s="44"/>
    </row>
    <row r="9" spans="1:26" ht="30" customHeight="1">
      <c r="A9" s="26" t="s">
        <v>28</v>
      </c>
      <c r="B9" s="6">
        <v>250</v>
      </c>
      <c r="C9" s="6"/>
      <c r="D9" s="34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6">
        <v>50</v>
      </c>
      <c r="U9" s="24"/>
      <c r="V9" s="24"/>
      <c r="W9" s="24"/>
      <c r="X9" s="6"/>
      <c r="Y9" s="25"/>
      <c r="Z9" s="44"/>
    </row>
    <row r="10" spans="1:26" ht="30" customHeight="1">
      <c r="A10" s="26" t="s">
        <v>29</v>
      </c>
      <c r="B10" s="6">
        <v>1400</v>
      </c>
      <c r="C10" s="6">
        <v>200</v>
      </c>
      <c r="D10" s="34">
        <f t="shared" si="0"/>
        <v>1030</v>
      </c>
      <c r="E10" s="24">
        <v>303</v>
      </c>
      <c r="F10" s="24">
        <v>300</v>
      </c>
      <c r="G10" s="24">
        <v>650</v>
      </c>
      <c r="H10" s="24"/>
      <c r="I10" s="24">
        <v>80</v>
      </c>
      <c r="J10" s="24"/>
      <c r="K10" s="24"/>
      <c r="L10" s="24"/>
      <c r="M10" s="24">
        <v>100</v>
      </c>
      <c r="N10" s="24">
        <v>258</v>
      </c>
      <c r="O10" s="24">
        <v>55</v>
      </c>
      <c r="P10" s="24"/>
      <c r="Q10" s="24"/>
      <c r="R10" s="24"/>
      <c r="S10" s="24"/>
      <c r="T10" s="6">
        <v>907</v>
      </c>
      <c r="U10" s="6">
        <v>93</v>
      </c>
      <c r="V10" s="24"/>
      <c r="W10" s="37">
        <v>604</v>
      </c>
      <c r="X10" s="6"/>
      <c r="Y10" s="6"/>
      <c r="Z10" s="44"/>
    </row>
    <row r="11" spans="1:26" ht="30" customHeight="1">
      <c r="A11" s="26" t="s">
        <v>47</v>
      </c>
      <c r="B11" s="6">
        <v>350</v>
      </c>
      <c r="C11" s="6"/>
      <c r="D11" s="34">
        <f t="shared" si="0"/>
        <v>210</v>
      </c>
      <c r="E11" s="24"/>
      <c r="F11" s="24">
        <v>100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"/>
      <c r="U11" s="24"/>
      <c r="V11" s="6"/>
      <c r="W11" s="36"/>
      <c r="X11" s="6"/>
      <c r="Y11" s="6"/>
      <c r="Z11" s="44"/>
    </row>
    <row r="12" spans="1:26" ht="30" customHeight="1">
      <c r="A12" s="26" t="s">
        <v>48</v>
      </c>
      <c r="B12" s="6">
        <v>115</v>
      </c>
      <c r="C12" s="6"/>
      <c r="D12" s="34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>
        <v>35</v>
      </c>
      <c r="T12" s="6">
        <v>63</v>
      </c>
      <c r="U12" s="24"/>
      <c r="V12" s="24">
        <v>63</v>
      </c>
      <c r="W12" s="37">
        <v>63</v>
      </c>
      <c r="X12" s="6"/>
      <c r="Y12" s="24"/>
      <c r="Z12" s="44"/>
    </row>
    <row r="13" spans="1:26" ht="30" customHeight="1">
      <c r="A13" s="26" t="s">
        <v>30</v>
      </c>
      <c r="B13" s="6">
        <v>10</v>
      </c>
      <c r="C13" s="6"/>
      <c r="D13" s="34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10</v>
      </c>
      <c r="T13" s="6">
        <v>30</v>
      </c>
      <c r="U13" s="6"/>
      <c r="V13" s="25">
        <v>30</v>
      </c>
      <c r="W13" s="37">
        <v>30</v>
      </c>
      <c r="X13" s="6"/>
      <c r="Y13" s="25"/>
      <c r="Z13" s="44"/>
    </row>
    <row r="14" spans="1:26" ht="30" customHeight="1">
      <c r="A14" s="26" t="s">
        <v>31</v>
      </c>
      <c r="B14" s="6">
        <v>250</v>
      </c>
      <c r="C14" s="6"/>
      <c r="D14" s="34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">
        <v>50</v>
      </c>
      <c r="U14" s="6"/>
      <c r="V14" s="24">
        <v>50</v>
      </c>
      <c r="W14" s="37">
        <v>50</v>
      </c>
      <c r="X14" s="6"/>
      <c r="Y14" s="25"/>
      <c r="Z14" s="44"/>
    </row>
    <row r="15" spans="1:26" ht="30" customHeight="1">
      <c r="A15" s="26" t="s">
        <v>32</v>
      </c>
      <c r="B15" s="6">
        <v>130</v>
      </c>
      <c r="C15" s="6"/>
      <c r="D15" s="34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4"/>
      <c r="L15" s="24"/>
      <c r="M15" s="24"/>
      <c r="N15" s="24"/>
      <c r="O15" s="24">
        <v>26</v>
      </c>
      <c r="P15" s="24"/>
      <c r="Q15" s="24"/>
      <c r="R15" s="24"/>
      <c r="S15" s="24"/>
      <c r="T15" s="6"/>
      <c r="U15" s="6"/>
      <c r="V15" s="24"/>
      <c r="W15" s="36"/>
      <c r="X15" s="6"/>
      <c r="Y15" s="24"/>
      <c r="Z15" s="44"/>
    </row>
    <row r="16" spans="1:27" ht="30" customHeight="1">
      <c r="A16" s="26" t="s">
        <v>70</v>
      </c>
      <c r="B16" s="6">
        <v>1550</v>
      </c>
      <c r="C16" s="6"/>
      <c r="D16" s="34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6">
        <v>1751</v>
      </c>
      <c r="U16" s="6"/>
      <c r="V16" s="24">
        <v>1310</v>
      </c>
      <c r="W16" s="25">
        <v>811</v>
      </c>
      <c r="X16" s="25">
        <v>1060</v>
      </c>
      <c r="Y16" s="25">
        <v>1060</v>
      </c>
      <c r="Z16" s="44"/>
      <c r="AA16" t="s">
        <v>17</v>
      </c>
    </row>
    <row r="17" spans="1:26" ht="30" customHeight="1">
      <c r="A17" s="26" t="s">
        <v>61</v>
      </c>
      <c r="B17" s="6">
        <v>332</v>
      </c>
      <c r="C17" s="6">
        <v>115</v>
      </c>
      <c r="D17" s="34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24">
        <v>110</v>
      </c>
      <c r="L17" s="24"/>
      <c r="M17" s="24"/>
      <c r="N17" s="24"/>
      <c r="O17" s="24">
        <v>74</v>
      </c>
      <c r="P17" s="24"/>
      <c r="Q17" s="24"/>
      <c r="R17" s="24"/>
      <c r="S17" s="24">
        <v>23</v>
      </c>
      <c r="T17" s="6">
        <v>148</v>
      </c>
      <c r="U17" s="6"/>
      <c r="V17" s="24">
        <v>148</v>
      </c>
      <c r="W17" s="25">
        <v>148</v>
      </c>
      <c r="X17" s="25"/>
      <c r="Y17" s="25"/>
      <c r="Z17" s="46">
        <v>10</v>
      </c>
    </row>
    <row r="18" spans="1:235" ht="30" customHeight="1">
      <c r="A18" s="26" t="s">
        <v>73</v>
      </c>
      <c r="B18" s="6">
        <v>1158</v>
      </c>
      <c r="C18" s="6"/>
      <c r="D18" s="34">
        <f>F18+G18+H18+I18+J18</f>
        <v>934</v>
      </c>
      <c r="E18" s="24"/>
      <c r="F18" s="24">
        <v>846</v>
      </c>
      <c r="G18" s="24">
        <v>88</v>
      </c>
      <c r="H18" s="24"/>
      <c r="I18" s="24"/>
      <c r="J18" s="24"/>
      <c r="K18" s="24"/>
      <c r="L18" s="24"/>
      <c r="M18" s="24"/>
      <c r="N18" s="24" t="s">
        <v>17</v>
      </c>
      <c r="O18" s="24"/>
      <c r="P18" s="24"/>
      <c r="Q18" s="24">
        <v>60</v>
      </c>
      <c r="R18" s="24"/>
      <c r="S18" s="24"/>
      <c r="T18" s="6">
        <v>880</v>
      </c>
      <c r="U18" s="6"/>
      <c r="V18" s="25">
        <v>880</v>
      </c>
      <c r="W18" s="25">
        <v>880</v>
      </c>
      <c r="X18" s="25"/>
      <c r="Y18" s="25"/>
      <c r="Z18" s="4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30" customHeight="1">
      <c r="A19" s="26" t="s">
        <v>50</v>
      </c>
      <c r="B19" s="6">
        <v>640</v>
      </c>
      <c r="C19" s="6">
        <v>179</v>
      </c>
      <c r="D19" s="34">
        <f t="shared" si="0"/>
        <v>550</v>
      </c>
      <c r="E19" s="24"/>
      <c r="F19" s="24">
        <v>150</v>
      </c>
      <c r="G19" s="24">
        <v>200</v>
      </c>
      <c r="H19" s="24"/>
      <c r="I19" s="24">
        <v>120</v>
      </c>
      <c r="J19" s="24">
        <v>80</v>
      </c>
      <c r="K19" s="24"/>
      <c r="L19" s="24"/>
      <c r="M19" s="24"/>
      <c r="N19" s="24"/>
      <c r="O19" s="24"/>
      <c r="P19" s="24"/>
      <c r="Q19" s="24"/>
      <c r="R19" s="24"/>
      <c r="S19" s="24"/>
      <c r="T19" s="6">
        <v>1080</v>
      </c>
      <c r="U19" s="6"/>
      <c r="V19" s="25">
        <v>1080</v>
      </c>
      <c r="W19" s="25">
        <v>1080</v>
      </c>
      <c r="X19" s="25">
        <v>70</v>
      </c>
      <c r="Y19" s="25">
        <v>50</v>
      </c>
      <c r="Z19" s="4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30" customHeight="1">
      <c r="A20" s="26" t="s">
        <v>68</v>
      </c>
      <c r="B20" s="6">
        <v>191</v>
      </c>
      <c r="C20" s="6">
        <v>126</v>
      </c>
      <c r="D20" s="34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/>
      <c r="Q20" s="24">
        <v>311</v>
      </c>
      <c r="R20" s="24"/>
      <c r="S20" s="24"/>
      <c r="T20" s="6">
        <v>220</v>
      </c>
      <c r="U20" s="6"/>
      <c r="V20" s="25">
        <v>220</v>
      </c>
      <c r="W20" s="25">
        <v>220</v>
      </c>
      <c r="X20" s="6"/>
      <c r="Y20" s="6"/>
      <c r="Z20" s="4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30" customHeight="1">
      <c r="A21" s="26" t="s">
        <v>45</v>
      </c>
      <c r="B21" s="6">
        <v>60</v>
      </c>
      <c r="C21" s="6"/>
      <c r="D21" s="34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6">
        <v>190</v>
      </c>
      <c r="U21" s="6"/>
      <c r="V21" s="6"/>
      <c r="W21" s="25"/>
      <c r="X21" s="6"/>
      <c r="Y21" s="6"/>
      <c r="Z21" s="4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30" customHeight="1">
      <c r="A22" s="26" t="s">
        <v>58</v>
      </c>
      <c r="B22" s="6"/>
      <c r="C22" s="6"/>
      <c r="D22" s="34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6"/>
      <c r="U22" s="6"/>
      <c r="V22" s="6"/>
      <c r="W22" s="25"/>
      <c r="X22" s="6"/>
      <c r="Y22" s="6"/>
      <c r="Z22" s="4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30" customHeight="1">
      <c r="A23" s="27" t="s">
        <v>14</v>
      </c>
      <c r="B23" s="6">
        <f aca="true" t="shared" si="1" ref="B23:W23">SUM(B6:B22)</f>
        <v>9224</v>
      </c>
      <c r="C23" s="6">
        <f t="shared" si="1"/>
        <v>620</v>
      </c>
      <c r="D23" s="42">
        <f>SUM(D6:D22)</f>
        <v>10151</v>
      </c>
      <c r="E23" s="6">
        <f>SUM(E6:E22)</f>
        <v>1679</v>
      </c>
      <c r="F23" s="6">
        <f t="shared" si="1"/>
        <v>5905</v>
      </c>
      <c r="G23" s="6">
        <f t="shared" si="1"/>
        <v>3830</v>
      </c>
      <c r="H23" s="6">
        <f t="shared" si="1"/>
        <v>124</v>
      </c>
      <c r="I23" s="6">
        <f t="shared" si="1"/>
        <v>200</v>
      </c>
      <c r="J23" s="6">
        <f t="shared" si="1"/>
        <v>92</v>
      </c>
      <c r="K23" s="6">
        <f t="shared" si="1"/>
        <v>110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0</v>
      </c>
      <c r="Q23" s="6">
        <f t="shared" si="1"/>
        <v>371</v>
      </c>
      <c r="R23" s="6">
        <f t="shared" si="1"/>
        <v>83</v>
      </c>
      <c r="S23" s="6">
        <f t="shared" si="1"/>
        <v>68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1130</v>
      </c>
      <c r="Y23" s="6">
        <f>SUM(Y6:Y22)</f>
        <v>1110</v>
      </c>
      <c r="Z23" s="6">
        <f>SUM(Z6:Z22)</f>
        <v>10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30" customHeight="1">
      <c r="A24" s="26" t="s">
        <v>4</v>
      </c>
      <c r="B24" s="6"/>
      <c r="C24" s="6">
        <v>740</v>
      </c>
      <c r="D24" s="34">
        <f>F24+G24+H24+I24+J24</f>
        <v>0</v>
      </c>
      <c r="E24" s="29"/>
      <c r="F24" s="25"/>
      <c r="G24" s="25"/>
      <c r="H24" s="25"/>
      <c r="I24" s="25"/>
      <c r="J24" s="25"/>
      <c r="K24" s="25">
        <v>100</v>
      </c>
      <c r="L24" s="25">
        <v>300</v>
      </c>
      <c r="M24" s="25"/>
      <c r="N24" s="29"/>
      <c r="O24" s="29"/>
      <c r="P24" s="29"/>
      <c r="Q24" s="29"/>
      <c r="R24" s="29"/>
      <c r="S24" s="29"/>
      <c r="T24" s="6"/>
      <c r="U24" s="6"/>
      <c r="V24" s="24"/>
      <c r="W24" s="24"/>
      <c r="X24" s="6"/>
      <c r="Y24" s="25"/>
      <c r="Z24" s="4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30" customHeight="1">
      <c r="A25" s="26" t="s">
        <v>33</v>
      </c>
      <c r="B25" s="6">
        <v>295</v>
      </c>
      <c r="C25" s="6"/>
      <c r="D25" s="34">
        <f aca="true" t="shared" si="2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9"/>
      <c r="O25" s="29"/>
      <c r="P25" s="29"/>
      <c r="Q25" s="25"/>
      <c r="R25" s="25"/>
      <c r="S25" s="25"/>
      <c r="T25" s="6">
        <v>82</v>
      </c>
      <c r="U25" s="6"/>
      <c r="V25" s="24">
        <v>82</v>
      </c>
      <c r="W25" s="24">
        <v>82</v>
      </c>
      <c r="X25" s="6"/>
      <c r="Y25" s="29"/>
      <c r="Z25" s="4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30" customHeight="1">
      <c r="A26" s="26" t="s">
        <v>34</v>
      </c>
      <c r="B26" s="6">
        <v>65</v>
      </c>
      <c r="C26" s="6"/>
      <c r="D26" s="34">
        <f t="shared" si="2"/>
        <v>60</v>
      </c>
      <c r="E26" s="25"/>
      <c r="F26" s="25">
        <v>30</v>
      </c>
      <c r="G26" s="25">
        <v>30</v>
      </c>
      <c r="H26" s="25"/>
      <c r="I26" s="25"/>
      <c r="J26" s="25"/>
      <c r="K26" s="25"/>
      <c r="L26" s="25"/>
      <c r="M26" s="25"/>
      <c r="N26" s="29"/>
      <c r="O26" s="29"/>
      <c r="P26" s="29"/>
      <c r="Q26" s="25"/>
      <c r="R26" s="25"/>
      <c r="S26" s="25"/>
      <c r="T26" s="6"/>
      <c r="U26" s="6"/>
      <c r="V26" s="6"/>
      <c r="W26" s="6"/>
      <c r="X26" s="6"/>
      <c r="Y26" s="29"/>
      <c r="Z26" s="4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6" ht="30" customHeight="1">
      <c r="A27" s="26" t="s">
        <v>35</v>
      </c>
      <c r="B27" s="6"/>
      <c r="C27" s="6"/>
      <c r="D27" s="34">
        <f t="shared" si="2"/>
        <v>0</v>
      </c>
      <c r="E27" s="25"/>
      <c r="F27" s="25"/>
      <c r="G27" s="25"/>
      <c r="H27" s="25"/>
      <c r="I27" s="25"/>
      <c r="J27" s="25"/>
      <c r="K27" s="34">
        <f>L27+M27+N27+O27+P27</f>
        <v>0</v>
      </c>
      <c r="L27" s="25"/>
      <c r="M27" s="25"/>
      <c r="N27" s="25"/>
      <c r="O27" s="29"/>
      <c r="P27" s="29"/>
      <c r="Q27" s="29"/>
      <c r="R27" s="25"/>
      <c r="S27" s="25"/>
      <c r="T27" s="25"/>
      <c r="U27" s="6"/>
      <c r="V27" s="24"/>
      <c r="W27" s="6"/>
      <c r="X27" s="24"/>
      <c r="Y27" s="6"/>
      <c r="Z27" s="25"/>
      <c r="AA27" s="4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235" ht="30" customHeight="1">
      <c r="A28" s="26" t="s">
        <v>36</v>
      </c>
      <c r="B28" s="6">
        <v>106</v>
      </c>
      <c r="C28" s="6"/>
      <c r="D28" s="34">
        <f t="shared" si="2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9"/>
      <c r="P28" s="29"/>
      <c r="Q28" s="25"/>
      <c r="R28" s="25"/>
      <c r="S28" s="25">
        <v>2</v>
      </c>
      <c r="T28" s="6">
        <v>14</v>
      </c>
      <c r="U28" s="6"/>
      <c r="V28" s="25">
        <v>14</v>
      </c>
      <c r="W28" s="25">
        <v>14</v>
      </c>
      <c r="X28" s="6"/>
      <c r="Y28" s="25"/>
      <c r="Z28" s="4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30" customHeight="1">
      <c r="A29" s="26" t="s">
        <v>37</v>
      </c>
      <c r="B29" s="6"/>
      <c r="C29" s="6"/>
      <c r="D29" s="34">
        <f t="shared" si="2"/>
        <v>0</v>
      </c>
      <c r="E29" s="2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5"/>
      <c r="R29" s="25"/>
      <c r="S29" s="25"/>
      <c r="T29" s="6" t="s">
        <v>17</v>
      </c>
      <c r="U29" s="6"/>
      <c r="V29" s="6"/>
      <c r="W29" s="6"/>
      <c r="X29" s="6"/>
      <c r="Y29" s="29"/>
      <c r="Z29" s="4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30" customHeight="1">
      <c r="A30" s="26" t="s">
        <v>74</v>
      </c>
      <c r="B30" s="6">
        <v>221</v>
      </c>
      <c r="C30" s="6"/>
      <c r="D30" s="34">
        <f t="shared" si="2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9"/>
      <c r="O30" s="29"/>
      <c r="P30" s="29"/>
      <c r="Q30" s="25"/>
      <c r="R30" s="25"/>
      <c r="S30" s="25">
        <v>60</v>
      </c>
      <c r="T30" s="6"/>
      <c r="U30" s="6"/>
      <c r="V30" s="6"/>
      <c r="W30" s="6"/>
      <c r="X30" s="6"/>
      <c r="Y30" s="29"/>
      <c r="Z30" s="4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30" customHeight="1">
      <c r="A31" s="26" t="s">
        <v>38</v>
      </c>
      <c r="B31" s="6"/>
      <c r="C31" s="6"/>
      <c r="D31" s="34">
        <f t="shared" si="2"/>
        <v>0</v>
      </c>
      <c r="E31" s="25"/>
      <c r="F31" s="25"/>
      <c r="G31" s="25"/>
      <c r="H31" s="25"/>
      <c r="I31" s="30"/>
      <c r="J31" s="25"/>
      <c r="K31" s="25"/>
      <c r="L31" s="25"/>
      <c r="M31" s="25"/>
      <c r="N31" s="29"/>
      <c r="O31" s="29"/>
      <c r="P31" s="29"/>
      <c r="Q31" s="25"/>
      <c r="R31" s="25"/>
      <c r="S31" s="25">
        <v>8</v>
      </c>
      <c r="T31" s="6"/>
      <c r="U31" s="6"/>
      <c r="V31" s="6"/>
      <c r="W31" s="6"/>
      <c r="X31" s="6"/>
      <c r="Y31" s="29"/>
      <c r="Z31" s="4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30" customHeight="1">
      <c r="A32" s="26" t="s">
        <v>39</v>
      </c>
      <c r="B32" s="6">
        <v>100</v>
      </c>
      <c r="C32" s="6"/>
      <c r="D32" s="34">
        <f t="shared" si="2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9"/>
      <c r="O32" s="29"/>
      <c r="P32" s="29"/>
      <c r="Q32" s="25"/>
      <c r="R32" s="25"/>
      <c r="S32" s="25"/>
      <c r="T32" s="28">
        <v>50</v>
      </c>
      <c r="U32" s="6"/>
      <c r="V32" s="6"/>
      <c r="W32" s="25">
        <v>30</v>
      </c>
      <c r="X32" s="6"/>
      <c r="Y32" s="31"/>
      <c r="Z32" s="4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30" customHeight="1">
      <c r="A33" s="26" t="s">
        <v>40</v>
      </c>
      <c r="B33" s="6">
        <v>150</v>
      </c>
      <c r="C33" s="6"/>
      <c r="D33" s="34">
        <f t="shared" si="2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9"/>
      <c r="O33" s="25"/>
      <c r="P33" s="29"/>
      <c r="Q33" s="25"/>
      <c r="R33" s="25"/>
      <c r="S33" s="25"/>
      <c r="T33" s="6"/>
      <c r="U33" s="6"/>
      <c r="V33" s="6"/>
      <c r="W33" s="25"/>
      <c r="X33" s="6"/>
      <c r="Y33" s="25"/>
      <c r="Z33" s="4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ht="30" customHeight="1">
      <c r="A34" s="26" t="s">
        <v>42</v>
      </c>
      <c r="B34" s="6">
        <v>10</v>
      </c>
      <c r="C34" s="6"/>
      <c r="D34" s="34">
        <f t="shared" si="2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9"/>
      <c r="O34" s="25"/>
      <c r="P34" s="29"/>
      <c r="Q34" s="25"/>
      <c r="R34" s="25"/>
      <c r="S34" s="25"/>
      <c r="T34" s="6">
        <v>10</v>
      </c>
      <c r="U34" s="6"/>
      <c r="V34" s="25">
        <v>10</v>
      </c>
      <c r="W34" s="25">
        <v>10</v>
      </c>
      <c r="X34" s="6"/>
      <c r="Y34" s="25"/>
      <c r="Z34" s="4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ht="30" customHeight="1">
      <c r="A35" s="26" t="s">
        <v>43</v>
      </c>
      <c r="B35" s="6">
        <v>12</v>
      </c>
      <c r="C35" s="6"/>
      <c r="D35" s="34">
        <f t="shared" si="2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9"/>
      <c r="O35" s="25">
        <v>6</v>
      </c>
      <c r="P35" s="29"/>
      <c r="Q35" s="25"/>
      <c r="R35" s="25"/>
      <c r="S35" s="25"/>
      <c r="T35" s="6"/>
      <c r="U35" s="6"/>
      <c r="V35" s="6"/>
      <c r="W35" s="25"/>
      <c r="X35" s="6"/>
      <c r="Y35" s="25"/>
      <c r="Z35" s="4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ht="30" customHeight="1">
      <c r="A36" s="26" t="s">
        <v>44</v>
      </c>
      <c r="B36" s="6">
        <v>40</v>
      </c>
      <c r="C36" s="6"/>
      <c r="D36" s="34">
        <f t="shared" si="2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9"/>
      <c r="O36" s="25"/>
      <c r="P36" s="29"/>
      <c r="Q36" s="25"/>
      <c r="R36" s="25"/>
      <c r="S36" s="25"/>
      <c r="T36" s="6">
        <v>8</v>
      </c>
      <c r="U36" s="6"/>
      <c r="V36" s="6"/>
      <c r="W36" s="25">
        <v>8</v>
      </c>
      <c r="X36" s="6"/>
      <c r="Y36" s="25"/>
      <c r="Z36" s="4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ht="30" customHeight="1">
      <c r="A37" s="26" t="s">
        <v>59</v>
      </c>
      <c r="B37" s="6">
        <v>216</v>
      </c>
      <c r="C37" s="6"/>
      <c r="D37" s="34">
        <f t="shared" si="2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9"/>
      <c r="O37" s="25"/>
      <c r="P37" s="29"/>
      <c r="Q37" s="25"/>
      <c r="R37" s="25"/>
      <c r="S37" s="25"/>
      <c r="T37" s="6"/>
      <c r="U37" s="6"/>
      <c r="V37" s="6"/>
      <c r="W37" s="6"/>
      <c r="X37" s="6"/>
      <c r="Y37" s="25"/>
      <c r="Z37" s="4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ht="30" customHeight="1">
      <c r="A38" s="26" t="s">
        <v>60</v>
      </c>
      <c r="B38" s="6">
        <v>1668</v>
      </c>
      <c r="C38" s="6"/>
      <c r="D38" s="34">
        <f t="shared" si="2"/>
        <v>500</v>
      </c>
      <c r="E38" s="25"/>
      <c r="F38" s="25">
        <v>300</v>
      </c>
      <c r="G38" s="25">
        <v>200</v>
      </c>
      <c r="H38" s="25"/>
      <c r="I38" s="25"/>
      <c r="J38" s="25"/>
      <c r="K38" s="25"/>
      <c r="L38" s="25"/>
      <c r="M38" s="25"/>
      <c r="N38" s="29"/>
      <c r="O38" s="25"/>
      <c r="P38" s="29"/>
      <c r="Q38" s="25"/>
      <c r="R38" s="25"/>
      <c r="S38" s="25"/>
      <c r="T38" s="6"/>
      <c r="U38" s="6"/>
      <c r="V38" s="6"/>
      <c r="W38" s="6"/>
      <c r="X38" s="6"/>
      <c r="Y38" s="25"/>
      <c r="Z38" s="4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26" ht="30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42">
        <f>SUM(D24:D38)</f>
        <v>1738</v>
      </c>
      <c r="E39" s="6">
        <f>SUM(E24:E38)</f>
        <v>25</v>
      </c>
      <c r="F39" s="6">
        <f aca="true" t="shared" si="4" ref="F39:K39">SUM(F24:F38)</f>
        <v>583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100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>SUM(S24:S38)</f>
        <v>70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0</v>
      </c>
      <c r="Y39" s="6">
        <f>SUM(Y24:Y38)</f>
        <v>0</v>
      </c>
      <c r="Z39" s="6">
        <f>SUM(Z24:Z38)</f>
        <v>0</v>
      </c>
    </row>
    <row r="40" spans="1:26" ht="30" customHeight="1">
      <c r="A40" s="3" t="s">
        <v>3</v>
      </c>
      <c r="B40" s="5">
        <f aca="true" t="shared" si="5" ref="B40:Z40">B23+B39</f>
        <v>12107</v>
      </c>
      <c r="C40" s="5">
        <f t="shared" si="5"/>
        <v>1360</v>
      </c>
      <c r="D40" s="5">
        <f t="shared" si="5"/>
        <v>11889</v>
      </c>
      <c r="E40" s="5">
        <f>E23+E39</f>
        <v>1704</v>
      </c>
      <c r="F40" s="5">
        <f t="shared" si="5"/>
        <v>6488</v>
      </c>
      <c r="G40" s="5">
        <f t="shared" si="5"/>
        <v>4967</v>
      </c>
      <c r="H40" s="5">
        <f t="shared" si="5"/>
        <v>142</v>
      </c>
      <c r="I40" s="5">
        <f t="shared" si="5"/>
        <v>200</v>
      </c>
      <c r="J40" s="5">
        <f t="shared" si="5"/>
        <v>92</v>
      </c>
      <c r="K40" s="5">
        <f t="shared" si="5"/>
        <v>210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0</v>
      </c>
      <c r="Q40" s="5">
        <f t="shared" si="5"/>
        <v>371</v>
      </c>
      <c r="R40" s="5">
        <f t="shared" si="5"/>
        <v>83</v>
      </c>
      <c r="S40" s="5">
        <f t="shared" si="5"/>
        <v>138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1130</v>
      </c>
      <c r="Y40" s="5">
        <f t="shared" si="5"/>
        <v>1110</v>
      </c>
      <c r="Z40" s="5">
        <f t="shared" si="5"/>
        <v>10</v>
      </c>
    </row>
    <row r="41" ht="18" customHeight="1"/>
    <row r="52" ht="12.75">
      <c r="W52" t="s">
        <v>16</v>
      </c>
    </row>
  </sheetData>
  <sheetProtection/>
  <mergeCells count="6">
    <mergeCell ref="D2:J2"/>
    <mergeCell ref="F3:J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2019-05-17T12:43:11Z</cp:lastPrinted>
  <dcterms:created xsi:type="dcterms:W3CDTF">2001-05-08T06:08:01Z</dcterms:created>
  <dcterms:modified xsi:type="dcterms:W3CDTF">2019-05-17T12:44:40Z</dcterms:modified>
  <cp:category/>
  <cp:version/>
  <cp:contentType/>
  <cp:contentStatus/>
</cp:coreProperties>
</file>