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truc4\Documents\"/>
    </mc:Choice>
  </mc:AlternateContent>
  <xr:revisionPtr revIDLastSave="0" documentId="8_{C27DF87F-DE77-4146-9173-34CBFB6AB2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G21" i="1"/>
  <c r="B21" i="1"/>
  <c r="F19" i="1"/>
  <c r="F21" i="1" s="1"/>
  <c r="C19" i="1"/>
  <c r="C20" i="1"/>
  <c r="C23" i="1"/>
  <c r="F20" i="1"/>
  <c r="F23" i="1"/>
  <c r="D7" i="1" l="1"/>
  <c r="D9" i="1"/>
  <c r="D10" i="1"/>
  <c r="D11" i="1"/>
  <c r="D12" i="1"/>
  <c r="D13" i="1"/>
  <c r="D14" i="1"/>
  <c r="D15" i="1"/>
  <c r="D16" i="1"/>
  <c r="D17" i="1"/>
  <c r="D18" i="1"/>
  <c r="D8" i="1"/>
  <c r="D21" i="1" l="1"/>
</calcChain>
</file>

<file path=xl/sharedStrings.xml><?xml version="1.0" encoding="utf-8"?>
<sst xmlns="http://schemas.openxmlformats.org/spreadsheetml/2006/main" count="15" uniqueCount="15">
  <si>
    <t>Обеспечение жилыми помещениями</t>
  </si>
  <si>
    <t xml:space="preserve">детей-сирот, детей, оставшихся без попечения родителей, детей, находящихся под опекой (попечительством) </t>
  </si>
  <si>
    <t>Год</t>
  </si>
  <si>
    <t>Обеспечиваемые жильем, чел.</t>
  </si>
  <si>
    <t>Обеспеченность жильем в % к предыдущему году</t>
  </si>
  <si>
    <t>Всего, тыс. руб.</t>
  </si>
  <si>
    <t>в том числе:</t>
  </si>
  <si>
    <t>средства федерального бюджета, тыс.руб</t>
  </si>
  <si>
    <t xml:space="preserve">средства республиканского бюджета, тыс.руб. </t>
  </si>
  <si>
    <t>средства муниципального бюджета, тыс.руб.</t>
  </si>
  <si>
    <t>х</t>
  </si>
  <si>
    <t>Планируемые показатели обеспечения жильем детей-сирот за счет бюджтеных средств</t>
  </si>
  <si>
    <t>Всего 2006-2019</t>
  </si>
  <si>
    <t>План на 2020</t>
  </si>
  <si>
    <t>за 2006-2020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</si>
</sst>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1.5"/>
      <color rgb="FF000000"/>
      <name val="Arial"/>
      <family val="2"/>
      <charset val="204"/>
    </font>
    <font>
      <sz val="11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I22" sqref="I22"/>
    </sheetView>
  </sheetViews>
  <sheetFormatPr defaultRowHeight="15" x14ac:dyDescent="0.25"/>
  <cols>
    <col min="1" max="1" width="11.5703125" customWidth="1"/>
    <col min="2" max="7" width="18.7109375" customWidth="1"/>
  </cols>
  <sheetData>
    <row r="1" spans="1:7" x14ac:dyDescent="0.25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6" t="s">
        <v>1</v>
      </c>
      <c r="B2" s="6"/>
      <c r="C2" s="6"/>
      <c r="D2" s="6"/>
      <c r="E2" s="6"/>
      <c r="F2" s="6"/>
      <c r="G2" s="6"/>
    </row>
    <row r="3" spans="1:7" x14ac:dyDescent="0.25">
      <c r="A3" s="6" t="s">
        <v>14</v>
      </c>
      <c r="B3" s="6"/>
      <c r="C3" s="6"/>
      <c r="D3" s="6"/>
      <c r="E3" s="6"/>
      <c r="F3" s="6"/>
      <c r="G3" s="6"/>
    </row>
    <row r="4" spans="1:7" ht="15.75" thickBot="1" x14ac:dyDescent="0.3">
      <c r="A4" s="1"/>
    </row>
    <row r="5" spans="1:7" ht="15.75" thickBot="1" x14ac:dyDescent="0.3">
      <c r="A5" s="10" t="s">
        <v>2</v>
      </c>
      <c r="B5" s="12" t="s">
        <v>3</v>
      </c>
      <c r="C5" s="12" t="s">
        <v>4</v>
      </c>
      <c r="D5" s="12" t="s">
        <v>5</v>
      </c>
      <c r="E5" s="7" t="s">
        <v>6</v>
      </c>
      <c r="F5" s="8"/>
      <c r="G5" s="9"/>
    </row>
    <row r="6" spans="1:7" ht="57.75" thickBot="1" x14ac:dyDescent="0.3">
      <c r="A6" s="11"/>
      <c r="B6" s="13"/>
      <c r="C6" s="13"/>
      <c r="D6" s="13"/>
      <c r="E6" s="2" t="s">
        <v>7</v>
      </c>
      <c r="F6" s="3" t="s">
        <v>8</v>
      </c>
      <c r="G6" s="2" t="s">
        <v>9</v>
      </c>
    </row>
    <row r="7" spans="1:7" ht="15.75" thickBot="1" x14ac:dyDescent="0.3">
      <c r="A7" s="4">
        <v>2006</v>
      </c>
      <c r="B7" s="4">
        <v>32</v>
      </c>
      <c r="C7" s="4"/>
      <c r="D7" s="4">
        <f>E7+F7+G7</f>
        <v>8896.7000000000007</v>
      </c>
      <c r="E7" s="4">
        <v>0</v>
      </c>
      <c r="F7" s="4">
        <v>6831</v>
      </c>
      <c r="G7" s="4">
        <v>2065.6999999999998</v>
      </c>
    </row>
    <row r="8" spans="1:7" ht="15.75" thickBot="1" x14ac:dyDescent="0.3">
      <c r="A8" s="4">
        <v>2007</v>
      </c>
      <c r="B8" s="4">
        <v>34</v>
      </c>
      <c r="C8" s="4">
        <v>106</v>
      </c>
      <c r="D8" s="4">
        <f>E8+F8+G8</f>
        <v>9675.6</v>
      </c>
      <c r="E8" s="4">
        <v>0</v>
      </c>
      <c r="F8" s="4">
        <v>7721</v>
      </c>
      <c r="G8" s="4">
        <v>1954.6</v>
      </c>
    </row>
    <row r="9" spans="1:7" ht="15.75" thickBot="1" x14ac:dyDescent="0.3">
      <c r="A9" s="4">
        <v>2008</v>
      </c>
      <c r="B9" s="4">
        <v>66</v>
      </c>
      <c r="C9" s="4">
        <v>194</v>
      </c>
      <c r="D9" s="4">
        <f t="shared" ref="D9:D18" si="0">E9+F9+G9</f>
        <v>29282.800000000003</v>
      </c>
      <c r="E9" s="4">
        <v>12487.6</v>
      </c>
      <c r="F9" s="4">
        <v>11918.3</v>
      </c>
      <c r="G9" s="4">
        <v>4876.8999999999996</v>
      </c>
    </row>
    <row r="10" spans="1:7" ht="15.75" thickBot="1" x14ac:dyDescent="0.3">
      <c r="A10" s="4">
        <v>2009</v>
      </c>
      <c r="B10" s="4">
        <v>134</v>
      </c>
      <c r="C10" s="4">
        <v>203</v>
      </c>
      <c r="D10" s="4">
        <f t="shared" si="0"/>
        <v>93377.400000000009</v>
      </c>
      <c r="E10" s="4">
        <v>35984.1</v>
      </c>
      <c r="F10" s="4">
        <v>55830.5</v>
      </c>
      <c r="G10" s="4">
        <v>1562.8</v>
      </c>
    </row>
    <row r="11" spans="1:7" ht="15.75" thickBot="1" x14ac:dyDescent="0.3">
      <c r="A11" s="4">
        <v>2010</v>
      </c>
      <c r="B11" s="4">
        <v>70</v>
      </c>
      <c r="C11" s="4">
        <v>52</v>
      </c>
      <c r="D11" s="4">
        <f t="shared" si="0"/>
        <v>50394.299999999996</v>
      </c>
      <c r="E11" s="4">
        <v>4490.1000000000004</v>
      </c>
      <c r="F11" s="4">
        <v>45834.2</v>
      </c>
      <c r="G11" s="4">
        <v>70</v>
      </c>
    </row>
    <row r="12" spans="1:7" ht="15.75" thickBot="1" x14ac:dyDescent="0.3">
      <c r="A12" s="4">
        <v>2011</v>
      </c>
      <c r="B12" s="4">
        <v>337</v>
      </c>
      <c r="C12" s="4">
        <v>481</v>
      </c>
      <c r="D12" s="4">
        <f t="shared" si="0"/>
        <v>260158.09999999998</v>
      </c>
      <c r="E12" s="4">
        <v>50939.8</v>
      </c>
      <c r="F12" s="4">
        <v>208820.8</v>
      </c>
      <c r="G12" s="4">
        <v>397.5</v>
      </c>
    </row>
    <row r="13" spans="1:7" ht="15.75" thickBot="1" x14ac:dyDescent="0.3">
      <c r="A13" s="4">
        <v>2012</v>
      </c>
      <c r="B13" s="4">
        <v>242</v>
      </c>
      <c r="C13" s="4">
        <v>72</v>
      </c>
      <c r="D13" s="4">
        <f t="shared" si="0"/>
        <v>201686.09999999998</v>
      </c>
      <c r="E13" s="4">
        <v>42722.3</v>
      </c>
      <c r="F13" s="4">
        <v>158963.79999999999</v>
      </c>
      <c r="G13" s="4">
        <v>0</v>
      </c>
    </row>
    <row r="14" spans="1:7" ht="15.75" thickBot="1" x14ac:dyDescent="0.3">
      <c r="A14" s="4">
        <v>2013</v>
      </c>
      <c r="B14" s="4">
        <v>387</v>
      </c>
      <c r="C14" s="4">
        <v>160</v>
      </c>
      <c r="D14" s="4">
        <f t="shared" si="0"/>
        <v>254476.7</v>
      </c>
      <c r="E14" s="4">
        <v>28505.200000000001</v>
      </c>
      <c r="F14" s="4">
        <v>225971.5</v>
      </c>
      <c r="G14" s="4"/>
    </row>
    <row r="15" spans="1:7" ht="15.75" thickBot="1" x14ac:dyDescent="0.3">
      <c r="A15" s="4">
        <v>2014</v>
      </c>
      <c r="B15" s="4">
        <v>447</v>
      </c>
      <c r="C15" s="4">
        <v>116</v>
      </c>
      <c r="D15" s="4">
        <f t="shared" si="0"/>
        <v>310030.5</v>
      </c>
      <c r="E15" s="4">
        <v>24699.9</v>
      </c>
      <c r="F15" s="4">
        <v>285330.59999999998</v>
      </c>
      <c r="G15" s="4"/>
    </row>
    <row r="16" spans="1:7" ht="15.75" thickBot="1" x14ac:dyDescent="0.3">
      <c r="A16" s="4">
        <v>2015</v>
      </c>
      <c r="B16" s="4">
        <v>95</v>
      </c>
      <c r="C16" s="4">
        <v>21</v>
      </c>
      <c r="D16" s="4">
        <f t="shared" si="0"/>
        <v>84517.1</v>
      </c>
      <c r="E16" s="4">
        <v>33617.300000000003</v>
      </c>
      <c r="F16" s="4">
        <v>49971.8</v>
      </c>
      <c r="G16" s="4">
        <v>928</v>
      </c>
    </row>
    <row r="17" spans="1:7" ht="15.75" thickBot="1" x14ac:dyDescent="0.3">
      <c r="A17" s="4">
        <v>2016</v>
      </c>
      <c r="B17" s="4">
        <v>138</v>
      </c>
      <c r="C17" s="4">
        <v>145</v>
      </c>
      <c r="D17" s="4">
        <f t="shared" si="0"/>
        <v>106506.6</v>
      </c>
      <c r="E17" s="4">
        <v>44249</v>
      </c>
      <c r="F17" s="4">
        <v>62257.599999999999</v>
      </c>
      <c r="G17" s="4"/>
    </row>
    <row r="18" spans="1:7" ht="15.75" thickBot="1" x14ac:dyDescent="0.3">
      <c r="A18" s="4">
        <v>2017</v>
      </c>
      <c r="B18" s="4">
        <v>175</v>
      </c>
      <c r="C18" s="4">
        <v>127</v>
      </c>
      <c r="D18" s="4">
        <f t="shared" si="0"/>
        <v>158787.79999999999</v>
      </c>
      <c r="E18" s="4">
        <v>44394.5</v>
      </c>
      <c r="F18" s="4">
        <v>114393.3</v>
      </c>
      <c r="G18" s="4"/>
    </row>
    <row r="19" spans="1:7" ht="15.75" thickBot="1" x14ac:dyDescent="0.3">
      <c r="A19" s="4">
        <v>2018</v>
      </c>
      <c r="B19" s="4">
        <v>119</v>
      </c>
      <c r="C19" s="4">
        <f>B19/B18*100</f>
        <v>68</v>
      </c>
      <c r="D19" s="4">
        <v>110725.9</v>
      </c>
      <c r="E19" s="4">
        <v>51571.8</v>
      </c>
      <c r="F19" s="4">
        <f>D19-E19</f>
        <v>59154.099999999991</v>
      </c>
      <c r="G19" s="4"/>
    </row>
    <row r="20" spans="1:7" ht="15.75" thickBot="1" x14ac:dyDescent="0.3">
      <c r="A20" s="4">
        <v>2019</v>
      </c>
      <c r="B20" s="4">
        <v>208</v>
      </c>
      <c r="C20" s="4">
        <f>B20/B19*100</f>
        <v>174.78991596638656</v>
      </c>
      <c r="D20" s="4">
        <v>203755.9</v>
      </c>
      <c r="E20" s="4">
        <v>54372.9</v>
      </c>
      <c r="F20" s="4">
        <f>D20-E20</f>
        <v>149383</v>
      </c>
      <c r="G20" s="4">
        <v>0</v>
      </c>
    </row>
    <row r="21" spans="1:7" ht="29.25" thickBot="1" x14ac:dyDescent="0.3">
      <c r="A21" s="4" t="s">
        <v>12</v>
      </c>
      <c r="B21" s="4">
        <f>SUM(B7:B20)</f>
        <v>2484</v>
      </c>
      <c r="C21" s="4" t="s">
        <v>10</v>
      </c>
      <c r="D21" s="4">
        <f>SUM(D7:D20)</f>
        <v>1882271.5</v>
      </c>
      <c r="E21" s="4">
        <f t="shared" ref="E21:G21" si="1">SUM(E7:E20)</f>
        <v>428034.50000000006</v>
      </c>
      <c r="F21" s="4">
        <f t="shared" si="1"/>
        <v>1442381.5000000002</v>
      </c>
      <c r="G21" s="4">
        <f t="shared" si="1"/>
        <v>11855.499999999998</v>
      </c>
    </row>
    <row r="22" spans="1:7" ht="15.75" customHeight="1" thickBot="1" x14ac:dyDescent="0.3">
      <c r="A22" s="7" t="s">
        <v>11</v>
      </c>
      <c r="B22" s="8"/>
      <c r="C22" s="8"/>
      <c r="D22" s="8"/>
      <c r="E22" s="8"/>
      <c r="F22" s="8"/>
      <c r="G22" s="9"/>
    </row>
    <row r="23" spans="1:7" ht="29.25" thickBot="1" x14ac:dyDescent="0.3">
      <c r="A23" s="4" t="s">
        <v>13</v>
      </c>
      <c r="B23" s="4">
        <v>196</v>
      </c>
      <c r="C23" s="5">
        <f>B23/B20*100</f>
        <v>94.230769230769226</v>
      </c>
      <c r="D23" s="4">
        <v>210412.9</v>
      </c>
      <c r="E23" s="4">
        <v>54777.599999999999</v>
      </c>
      <c r="F23" s="4">
        <f>D23-E23</f>
        <v>155635.29999999999</v>
      </c>
      <c r="G23" s="4">
        <v>0</v>
      </c>
    </row>
    <row r="24" spans="1:7" x14ac:dyDescent="0.25">
      <c r="A24" s="1"/>
    </row>
  </sheetData>
  <mergeCells count="9">
    <mergeCell ref="A1:G1"/>
    <mergeCell ref="A2:G2"/>
    <mergeCell ref="A3:G3"/>
    <mergeCell ref="A22:G22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29.</dc:creator>
  <cp:lastModifiedBy>Минстрой 4. Андрей Харитонов</cp:lastModifiedBy>
  <dcterms:created xsi:type="dcterms:W3CDTF">2018-04-28T12:45:39Z</dcterms:created>
  <dcterms:modified xsi:type="dcterms:W3CDTF">2020-01-31T11:51:41Z</dcterms:modified>
</cp:coreProperties>
</file>