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1076" windowHeight="9108" activeTab="0"/>
  </bookViews>
  <sheets>
    <sheet name="Лист1" sheetId="1" r:id="rId1"/>
  </sheets>
  <definedNames>
    <definedName name="_xlnm.Print_Area" localSheetId="0">'Лист1'!$A$1:$B$61</definedName>
  </definedNames>
  <calcPr fullCalcOnLoad="1"/>
</workbook>
</file>

<file path=xl/sharedStrings.xml><?xml version="1.0" encoding="utf-8"?>
<sst xmlns="http://schemas.openxmlformats.org/spreadsheetml/2006/main" count="61" uniqueCount="52">
  <si>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</si>
  <si>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Мероприятия в сфере экспертизы и ценообразования в строительстве</t>
  </si>
  <si>
    <t>Наименование</t>
  </si>
  <si>
    <t>Мероприятия, направленные на развитие и модернизацию объектов коммунальной инфраструктуры</t>
  </si>
  <si>
    <t>Плата за негативное воздействие на окружающую среду</t>
  </si>
  <si>
    <t>Муниципальная программа города Чебоксары "Модернизация и развитие сферы жилищно-коммунального хозяйства"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</si>
  <si>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</si>
  <si>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</si>
  <si>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Поощрение победителей ежегодного смотра-конкурса "Дом образцового содержания"</t>
  </si>
  <si>
    <t>Строительство (реконструкция) объектов водоотведения (очистных сооружений и др.) муниципальных образований</t>
  </si>
  <si>
    <t>Обеспечение деятельности Управления ЖКХ, энергетики, транспорта и связи администрации города  Чебоксары</t>
  </si>
  <si>
    <t>Обеспечение деятельности МБУ "ЖКХ и благоустройства"</t>
  </si>
  <si>
    <t>Налог на объекты внешнего благоустройства</t>
  </si>
  <si>
    <t>Земельный налог</t>
  </si>
  <si>
    <t>Муниципальная программа города Чебоксары "Обеспечение граждан в городе Чебоксары доступным и комфортным жильем"</t>
  </si>
  <si>
    <t>Обеспечение мероприятий по переселению граждан из аварийного и ветхого жилищного фонда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</si>
  <si>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</si>
  <si>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</si>
  <si>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Обеспечение деятельности МБУ "Управление жилищным фондом города Чебоксары"</t>
  </si>
  <si>
    <t>Муниципальная программа города Чебоксары "Формирование современной городской среды"</t>
  </si>
  <si>
    <t>Поощрение победителей ежегодного районного (городского) смотра-конкурса на лучшее озеленение и 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</si>
  <si>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</si>
  <si>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</si>
  <si>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</si>
  <si>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</si>
  <si>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>Приобретение и обустройство детских игровых, спортивных площадок и малых архитектурных форм</t>
  </si>
  <si>
    <t>Приобретение дорожно-коммунальной техники для муниципальных нужд</t>
  </si>
  <si>
    <t>Поощрение победителей городского конкурса "Лучший дворник района"</t>
  </si>
  <si>
    <t>Создание памятных (мемориальных) объектов и объектов городской скульптуры</t>
  </si>
  <si>
    <t>Реализация проектов развития общественной инфраструктуры, основанных на местных инициативах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</si>
  <si>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</si>
  <si>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</si>
  <si>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</si>
  <si>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</si>
  <si>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ВСЕГО:</t>
  </si>
  <si>
    <t>Установка приборов учета потребления энергетических ресурсов, воды, газа в муниципальном жилищном фонде</t>
  </si>
  <si>
    <t>Газификация Заволжской территории г. Чебоксары</t>
  </si>
  <si>
    <t>Расселение аварийного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</t>
  </si>
  <si>
    <t>Благоустройство Московской набережной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</si>
  <si>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</si>
  <si>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Расходы из резервного фонда администрации г. Чебоксары</t>
  </si>
  <si>
    <t>Реконстукция Московской набережной</t>
  </si>
  <si>
    <t>Сумма                            (млн. рублей)</t>
  </si>
  <si>
    <t xml:space="preserve"> </t>
  </si>
  <si>
    <t>Капитальный ремонт  жилищного фонда, в том числе многоквартирных домов</t>
  </si>
  <si>
    <t xml:space="preserve">Расшифровка исполнения расходов по разделу </t>
  </si>
  <si>
    <t>"Жилищно-коммунальное хозяйство" за 2019 год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</si>
  <si>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</t>
  </si>
  <si>
    <t>Муниципальная программа "Цифровое общество Чувашии"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</si>
  <si>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</si>
  <si>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 xml:space="preserve">Благоустройство дворовых и общественных территорий муниципальных образований Чувашской Республики </t>
  </si>
  <si>
    <t>Муниципальная программа "Управление муниципальными финансами и муниципальным долгом"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</si>
</sst>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4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" fontId="45" fillId="0" borderId="1">
      <alignment horizontal="center" vertical="top" shrinkToFit="1"/>
      <protection/>
    </xf>
    <xf numFmtId="0" fontId="46" fillId="0" borderId="1">
      <alignment vertical="top" wrapText="1"/>
      <protection/>
    </xf>
    <xf numFmtId="0" fontId="46" fillId="0" borderId="1">
      <alignment horizontal="left"/>
      <protection/>
    </xf>
    <xf numFmtId="4" fontId="46" fillId="27" borderId="1">
      <alignment horizontal="right" vertical="top" shrinkToFit="1"/>
      <protection/>
    </xf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4" fontId="46" fillId="28" borderId="1">
      <alignment horizontal="right" vertical="top" shrinkToFit="1"/>
      <protection/>
    </xf>
    <xf numFmtId="4" fontId="46" fillId="28" borderId="1">
      <alignment horizontal="right" vertical="top" shrinkToFit="1"/>
      <protection/>
    </xf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2" applyNumberFormat="0" applyAlignment="0" applyProtection="0"/>
    <xf numFmtId="0" fontId="48" fillId="35" borderId="2" applyNumberFormat="0" applyAlignment="0" applyProtection="0"/>
    <xf numFmtId="0" fontId="49" fillId="36" borderId="3" applyNumberFormat="0" applyAlignment="0" applyProtection="0"/>
    <xf numFmtId="0" fontId="50" fillId="36" borderId="3" applyNumberFormat="0" applyAlignment="0" applyProtection="0"/>
    <xf numFmtId="0" fontId="51" fillId="36" borderId="2" applyNumberFormat="0" applyAlignment="0" applyProtection="0"/>
    <xf numFmtId="0" fontId="52" fillId="3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58" fillId="37" borderId="8" applyNumberFormat="0" applyAlignment="0" applyProtection="0"/>
    <xf numFmtId="0" fontId="59" fillId="37" borderId="8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>
      <alignment/>
      <protection/>
    </xf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9" applyNumberFormat="0" applyFont="0" applyAlignment="0" applyProtection="0"/>
    <xf numFmtId="0" fontId="7" fillId="27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0" fillId="0" borderId="0" xfId="0" applyNumberFormat="1" applyAlignment="1">
      <alignment/>
    </xf>
    <xf numFmtId="0" fontId="0" fillId="42" borderId="0" xfId="0" applyFill="1" applyAlignment="1">
      <alignment/>
    </xf>
    <xf numFmtId="177" fontId="0" fillId="42" borderId="0" xfId="0" applyNumberFormat="1" applyFill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0" fontId="73" fillId="0" borderId="1" xfId="55" applyNumberFormat="1" applyFont="1" applyAlignment="1" applyProtection="1">
      <alignment horizontal="justify" vertical="center" wrapText="1"/>
      <protection/>
    </xf>
    <xf numFmtId="0" fontId="73" fillId="0" borderId="1" xfId="55" applyNumberFormat="1" applyFont="1" applyAlignment="1" applyProtection="1">
      <alignment horizontal="justify" vertical="top" wrapText="1"/>
      <protection/>
    </xf>
    <xf numFmtId="0" fontId="74" fillId="0" borderId="11" xfId="0" applyFont="1" applyBorder="1" applyAlignment="1">
      <alignment horizontal="center" vertical="top"/>
    </xf>
    <xf numFmtId="0" fontId="73" fillId="0" borderId="12" xfId="55" applyNumberFormat="1" applyFont="1" applyBorder="1" applyAlignment="1" applyProtection="1">
      <alignment horizontal="justify" vertical="top" wrapText="1"/>
      <protection/>
    </xf>
    <xf numFmtId="0" fontId="3" fillId="43" borderId="11" xfId="0" applyFont="1" applyFill="1" applyBorder="1" applyAlignment="1">
      <alignment vertical="top" wrapText="1"/>
    </xf>
    <xf numFmtId="0" fontId="75" fillId="43" borderId="11" xfId="55" applyNumberFormat="1" applyFont="1" applyFill="1" applyBorder="1" applyAlignment="1" applyProtection="1">
      <alignment horizontal="justify" vertical="top" wrapText="1"/>
      <protection/>
    </xf>
    <xf numFmtId="0" fontId="75" fillId="43" borderId="1" xfId="55" applyNumberFormat="1" applyFont="1" applyFill="1" applyAlignment="1" applyProtection="1">
      <alignment horizontal="justify" vertical="top" wrapText="1"/>
      <protection/>
    </xf>
    <xf numFmtId="176" fontId="0" fillId="42" borderId="0" xfId="0" applyNumberFormat="1" applyFill="1" applyAlignment="1">
      <alignment/>
    </xf>
    <xf numFmtId="0" fontId="9" fillId="0" borderId="13" xfId="55" applyNumberFormat="1" applyFont="1" applyBorder="1" applyAlignment="1" applyProtection="1">
      <alignment horizontal="justify" vertical="center" wrapText="1"/>
      <protection/>
    </xf>
    <xf numFmtId="176" fontId="0" fillId="0" borderId="0" xfId="0" applyNumberFormat="1" applyAlignment="1">
      <alignment/>
    </xf>
    <xf numFmtId="0" fontId="73" fillId="0" borderId="14" xfId="55" applyNumberFormat="1" applyFont="1" applyBorder="1" applyAlignment="1" applyProtection="1">
      <alignment horizontal="justify" vertical="center" wrapText="1"/>
      <protection/>
    </xf>
    <xf numFmtId="0" fontId="76" fillId="0" borderId="0" xfId="0" applyFont="1" applyAlignment="1">
      <alignment/>
    </xf>
    <xf numFmtId="0" fontId="77" fillId="0" borderId="11" xfId="0" applyFont="1" applyBorder="1" applyAlignment="1">
      <alignment horizontal="left" wrapText="1"/>
    </xf>
    <xf numFmtId="0" fontId="73" fillId="0" borderId="13" xfId="55" applyNumberFormat="1" applyFont="1" applyBorder="1" applyAlignment="1" applyProtection="1">
      <alignment horizontal="justify" vertical="center" wrapText="1"/>
      <protection/>
    </xf>
    <xf numFmtId="0" fontId="73" fillId="0" borderId="1" xfId="55" applyNumberFormat="1" applyFont="1" applyFill="1" applyAlignment="1" applyProtection="1">
      <alignment horizontal="justify" vertical="top" wrapText="1"/>
      <protection/>
    </xf>
    <xf numFmtId="0" fontId="73" fillId="0" borderId="1" xfId="55" applyNumberFormat="1" applyFont="1" applyFill="1" applyAlignment="1" applyProtection="1">
      <alignment horizontal="justify" vertical="center" wrapText="1"/>
      <protection/>
    </xf>
    <xf numFmtId="4" fontId="0" fillId="42" borderId="0" xfId="0" applyNumberFormat="1" applyFill="1" applyAlignment="1">
      <alignment/>
    </xf>
    <xf numFmtId="4" fontId="0" fillId="0" borderId="0" xfId="0" applyNumberFormat="1" applyAlignment="1">
      <alignment/>
    </xf>
    <xf numFmtId="0" fontId="73" fillId="0" borderId="15" xfId="55" applyNumberFormat="1" applyFont="1" applyBorder="1" applyAlignment="1" applyProtection="1">
      <alignment horizontal="justify" vertical="center" wrapText="1"/>
      <protection/>
    </xf>
    <xf numFmtId="0" fontId="9" fillId="0" borderId="16" xfId="55" applyNumberFormat="1" applyFont="1" applyBorder="1" applyAlignment="1" applyProtection="1">
      <alignment horizontal="justify" vertical="center" wrapText="1"/>
      <protection/>
    </xf>
    <xf numFmtId="0" fontId="73" fillId="0" borderId="11" xfId="55" applyNumberFormat="1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>
      <alignment horizontal="center" vertical="top" wrapText="1"/>
    </xf>
    <xf numFmtId="176" fontId="9" fillId="43" borderId="17" xfId="0" applyNumberFormat="1" applyFont="1" applyFill="1" applyBorder="1" applyAlignment="1">
      <alignment horizontal="right" vertical="top"/>
    </xf>
    <xf numFmtId="176" fontId="74" fillId="43" borderId="18" xfId="57" applyNumberFormat="1" applyFont="1" applyFill="1" applyBorder="1" applyAlignment="1" applyProtection="1">
      <alignment horizontal="right" vertical="top" shrinkToFit="1"/>
      <protection/>
    </xf>
    <xf numFmtId="176" fontId="77" fillId="43" borderId="1" xfId="57" applyNumberFormat="1" applyFont="1" applyFill="1" applyAlignment="1" applyProtection="1">
      <alignment horizontal="right" vertical="top" shrinkToFit="1"/>
      <protection/>
    </xf>
    <xf numFmtId="176" fontId="77" fillId="0" borderId="1" xfId="57" applyNumberFormat="1" applyFont="1" applyFill="1" applyAlignment="1" applyProtection="1">
      <alignment horizontal="right" vertical="top" shrinkToFit="1"/>
      <protection/>
    </xf>
    <xf numFmtId="176" fontId="74" fillId="0" borderId="1" xfId="57" applyNumberFormat="1" applyFont="1" applyFill="1" applyAlignment="1" applyProtection="1">
      <alignment horizontal="right" vertical="top" shrinkToFit="1"/>
      <protection/>
    </xf>
    <xf numFmtId="176" fontId="8" fillId="0" borderId="1" xfId="57" applyNumberFormat="1" applyFont="1" applyFill="1" applyAlignment="1" applyProtection="1">
      <alignment horizontal="right" vertical="top" shrinkToFit="1"/>
      <protection/>
    </xf>
    <xf numFmtId="176" fontId="8" fillId="0" borderId="15" xfId="57" applyNumberFormat="1" applyFont="1" applyFill="1" applyBorder="1" applyAlignment="1" applyProtection="1">
      <alignment horizontal="right" vertical="top" shrinkToFit="1"/>
      <protection/>
    </xf>
    <xf numFmtId="176" fontId="8" fillId="0" borderId="11" xfId="57" applyNumberFormat="1" applyFont="1" applyFill="1" applyBorder="1" applyAlignment="1" applyProtection="1">
      <alignment horizontal="right" vertical="top" shrinkToFit="1"/>
      <protection/>
    </xf>
    <xf numFmtId="176" fontId="9" fillId="0" borderId="19" xfId="57" applyNumberFormat="1" applyFont="1" applyFill="1" applyBorder="1" applyAlignment="1" applyProtection="1">
      <alignment horizontal="right" vertical="top" shrinkToFit="1"/>
      <protection/>
    </xf>
    <xf numFmtId="176" fontId="8" fillId="0" borderId="20" xfId="57" applyNumberFormat="1" applyFont="1" applyFill="1" applyBorder="1" applyAlignment="1" applyProtection="1">
      <alignment horizontal="right" vertical="top" shrinkToFit="1"/>
      <protection/>
    </xf>
    <xf numFmtId="176" fontId="77" fillId="0" borderId="11" xfId="0" applyNumberFormat="1" applyFont="1" applyFill="1" applyBorder="1" applyAlignment="1">
      <alignment horizontal="right"/>
    </xf>
    <xf numFmtId="176" fontId="9" fillId="0" borderId="11" xfId="57" applyNumberFormat="1" applyFont="1" applyFill="1" applyBorder="1" applyAlignment="1" applyProtection="1">
      <alignment horizontal="right" vertical="top" shrinkToFi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6" xfId="51"/>
    <cellStyle name="xl32" xfId="52"/>
    <cellStyle name="xl37" xfId="53"/>
    <cellStyle name="xl40" xfId="54"/>
    <cellStyle name="xl60" xfId="55"/>
    <cellStyle name="xl61" xfId="56"/>
    <cellStyle name="xl63" xfId="57"/>
    <cellStyle name="xl64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2"/>
  <sheetViews>
    <sheetView tabSelected="1" view="pageBreakPreview" zoomScale="98" zoomScaleNormal="85" zoomScaleSheetLayoutView="98" zoomScalePageLayoutView="0" workbookViewId="0" topLeftCell="A53">
      <selection activeCell="D61" sqref="D61"/>
    </sheetView>
  </sheetViews>
  <sheetFormatPr defaultColWidth="9.140625" defaultRowHeight="15"/>
  <cols>
    <col min="1" max="1" width="72.57421875" style="0" customWidth="1"/>
    <col min="2" max="2" width="17.00390625" style="0" customWidth="1"/>
    <col min="4" max="4" width="15.28125" style="0" customWidth="1"/>
  </cols>
  <sheetData>
    <row r="2" spans="1:2" ht="19.5" customHeight="1">
      <c r="A2" s="28" t="s">
        <v>45</v>
      </c>
      <c r="B2" s="28"/>
    </row>
    <row r="3" spans="1:2" ht="20.25" customHeight="1">
      <c r="A3" s="28" t="s">
        <v>46</v>
      </c>
      <c r="B3" s="28"/>
    </row>
    <row r="4" spans="1:2" ht="14.25">
      <c r="A4" s="1"/>
      <c r="B4" s="2"/>
    </row>
    <row r="5" spans="1:2" ht="35.25" customHeight="1">
      <c r="A5" s="9" t="s">
        <v>2</v>
      </c>
      <c r="B5" s="6" t="s">
        <v>42</v>
      </c>
    </row>
    <row r="6" spans="1:4" ht="15">
      <c r="A6" s="11" t="s">
        <v>34</v>
      </c>
      <c r="B6" s="29">
        <f>B7+B24+B35+B56+B60</f>
        <v>897.7470000000001</v>
      </c>
      <c r="D6" s="24"/>
    </row>
    <row r="7" spans="1:4" ht="33.75" customHeight="1">
      <c r="A7" s="12" t="s">
        <v>5</v>
      </c>
      <c r="B7" s="30">
        <f>B8+B9+B10+B11+B12+B13+B14+B18+B19+B20+B21+B22+B23</f>
        <v>189.869</v>
      </c>
      <c r="C7" s="16"/>
      <c r="D7" s="24"/>
    </row>
    <row r="8" spans="1:4" ht="30.75">
      <c r="A8" s="10" t="s">
        <v>3</v>
      </c>
      <c r="B8" s="31">
        <v>4.1</v>
      </c>
      <c r="C8" s="3"/>
      <c r="D8" s="24"/>
    </row>
    <row r="9" spans="1:4" ht="30.75">
      <c r="A9" s="8" t="s">
        <v>35</v>
      </c>
      <c r="B9" s="31">
        <v>0.1</v>
      </c>
      <c r="D9" s="3"/>
    </row>
    <row r="10" spans="1:2" ht="32.25" customHeight="1">
      <c r="A10" s="8" t="s">
        <v>6</v>
      </c>
      <c r="B10" s="32">
        <v>35</v>
      </c>
    </row>
    <row r="11" spans="1:2" ht="65.25" customHeight="1">
      <c r="A11" s="8" t="s">
        <v>7</v>
      </c>
      <c r="B11" s="32">
        <v>13.5</v>
      </c>
    </row>
    <row r="12" spans="1:2" s="4" customFormat="1" ht="30.75">
      <c r="A12" s="8" t="s">
        <v>44</v>
      </c>
      <c r="B12" s="32">
        <v>0.2</v>
      </c>
    </row>
    <row r="13" spans="1:2" s="4" customFormat="1" ht="30.75">
      <c r="A13" s="8" t="s">
        <v>8</v>
      </c>
      <c r="B13" s="32">
        <v>0.18</v>
      </c>
    </row>
    <row r="14" spans="1:3" s="4" customFormat="1" ht="30.75">
      <c r="A14" s="21" t="s">
        <v>9</v>
      </c>
      <c r="B14" s="32">
        <f>B15+B16+B17</f>
        <v>37.888999999999996</v>
      </c>
      <c r="C14" s="14"/>
    </row>
    <row r="15" spans="1:3" s="4" customFormat="1" ht="15">
      <c r="A15" s="22" t="s">
        <v>31</v>
      </c>
      <c r="B15" s="32">
        <v>37.4</v>
      </c>
      <c r="C15" s="14"/>
    </row>
    <row r="16" spans="1:3" s="4" customFormat="1" ht="15">
      <c r="A16" s="22" t="s">
        <v>32</v>
      </c>
      <c r="B16" s="32">
        <v>0.189</v>
      </c>
      <c r="C16" s="14"/>
    </row>
    <row r="17" spans="1:3" s="4" customFormat="1" ht="15">
      <c r="A17" s="22" t="s">
        <v>33</v>
      </c>
      <c r="B17" s="32">
        <v>0.3</v>
      </c>
      <c r="C17" s="14"/>
    </row>
    <row r="18" spans="1:3" ht="15">
      <c r="A18" s="21" t="s">
        <v>36</v>
      </c>
      <c r="B18" s="32">
        <v>3.1</v>
      </c>
      <c r="C18" s="16"/>
    </row>
    <row r="19" spans="1:2" ht="30.75">
      <c r="A19" s="21" t="s">
        <v>10</v>
      </c>
      <c r="B19" s="32">
        <v>11.2</v>
      </c>
    </row>
    <row r="20" spans="1:3" ht="17.25" customHeight="1">
      <c r="A20" s="21" t="s">
        <v>11</v>
      </c>
      <c r="B20" s="32">
        <v>50.3</v>
      </c>
      <c r="C20" t="s">
        <v>43</v>
      </c>
    </row>
    <row r="21" spans="1:2" ht="17.25" customHeight="1">
      <c r="A21" s="21" t="s">
        <v>12</v>
      </c>
      <c r="B21" s="32">
        <v>10</v>
      </c>
    </row>
    <row r="22" spans="1:2" ht="16.5" customHeight="1">
      <c r="A22" s="21" t="s">
        <v>4</v>
      </c>
      <c r="B22" s="32">
        <v>8</v>
      </c>
    </row>
    <row r="23" spans="1:2" ht="18.75" customHeight="1">
      <c r="A23" s="21" t="s">
        <v>13</v>
      </c>
      <c r="B23" s="32">
        <v>16.3</v>
      </c>
    </row>
    <row r="24" spans="1:4" s="4" customFormat="1" ht="32.25" customHeight="1">
      <c r="A24" s="13" t="s">
        <v>14</v>
      </c>
      <c r="B24" s="33">
        <f>B25+B26+B27+B29+B30+B31+B32+B33</f>
        <v>65.60000000000001</v>
      </c>
      <c r="D24" s="23"/>
    </row>
    <row r="25" spans="1:2" s="4" customFormat="1" ht="0.75" customHeight="1" hidden="1">
      <c r="A25" s="7" t="s">
        <v>1</v>
      </c>
      <c r="B25" s="32"/>
    </row>
    <row r="26" spans="1:2" s="4" customFormat="1" ht="30.75">
      <c r="A26" s="22" t="s">
        <v>15</v>
      </c>
      <c r="B26" s="32">
        <v>27.8</v>
      </c>
    </row>
    <row r="27" spans="1:3" s="4" customFormat="1" ht="82.5" customHeight="1">
      <c r="A27" s="22" t="s">
        <v>16</v>
      </c>
      <c r="B27" s="32">
        <v>12.7</v>
      </c>
      <c r="C27" s="14"/>
    </row>
    <row r="28" spans="1:2" s="4" customFormat="1" ht="20.25" customHeight="1">
      <c r="A28" s="22" t="s">
        <v>32</v>
      </c>
      <c r="B28" s="32">
        <v>12.7</v>
      </c>
    </row>
    <row r="29" spans="1:2" s="4" customFormat="1" ht="65.25" customHeight="1">
      <c r="A29" s="22" t="s">
        <v>17</v>
      </c>
      <c r="B29" s="32">
        <v>5.8</v>
      </c>
    </row>
    <row r="30" spans="1:4" s="4" customFormat="1" ht="46.5">
      <c r="A30" s="22" t="s">
        <v>0</v>
      </c>
      <c r="B30" s="32">
        <v>0.1</v>
      </c>
      <c r="D30" s="5"/>
    </row>
    <row r="31" spans="1:2" s="4" customFormat="1" ht="62.25">
      <c r="A31" s="22" t="s">
        <v>37</v>
      </c>
      <c r="B31" s="32">
        <v>2.4</v>
      </c>
    </row>
    <row r="32" spans="1:2" s="4" customFormat="1" ht="30.75">
      <c r="A32" s="7" t="s">
        <v>18</v>
      </c>
      <c r="B32" s="32">
        <v>16.1</v>
      </c>
    </row>
    <row r="33" spans="1:2" s="4" customFormat="1" ht="62.25">
      <c r="A33" s="7" t="s">
        <v>39</v>
      </c>
      <c r="B33" s="32">
        <f>B34</f>
        <v>0.7</v>
      </c>
    </row>
    <row r="34" spans="1:2" s="4" customFormat="1" ht="15">
      <c r="A34" s="7" t="s">
        <v>32</v>
      </c>
      <c r="B34" s="32">
        <v>0.7</v>
      </c>
    </row>
    <row r="35" spans="1:2" s="4" customFormat="1" ht="30.75">
      <c r="A35" s="13" t="s">
        <v>19</v>
      </c>
      <c r="B35" s="33">
        <f>B36+B37+B38+B39+B40+B41+B43+B44+B45+B46+B47+B48+B51+B55</f>
        <v>634.5</v>
      </c>
    </row>
    <row r="36" spans="1:3" ht="30.75">
      <c r="A36" s="7" t="s">
        <v>20</v>
      </c>
      <c r="B36" s="32">
        <v>1</v>
      </c>
      <c r="C36" s="3"/>
    </row>
    <row r="37" spans="1:3" ht="15">
      <c r="A37" s="7" t="s">
        <v>21</v>
      </c>
      <c r="B37" s="32">
        <v>172.1</v>
      </c>
      <c r="C37" s="3"/>
    </row>
    <row r="38" spans="1:3" ht="15">
      <c r="A38" s="7" t="s">
        <v>22</v>
      </c>
      <c r="B38" s="32">
        <v>163.2</v>
      </c>
      <c r="C38" s="3"/>
    </row>
    <row r="39" spans="1:3" ht="15">
      <c r="A39" s="7" t="s">
        <v>23</v>
      </c>
      <c r="B39" s="32">
        <v>86.3</v>
      </c>
      <c r="C39" s="3"/>
    </row>
    <row r="40" spans="1:3" ht="15">
      <c r="A40" s="7" t="s">
        <v>24</v>
      </c>
      <c r="B40" s="32">
        <f>11.9+8</f>
        <v>19.9</v>
      </c>
      <c r="C40" s="3"/>
    </row>
    <row r="41" spans="1:3" ht="15">
      <c r="A41" s="22" t="s">
        <v>38</v>
      </c>
      <c r="B41" s="32">
        <v>11.6</v>
      </c>
      <c r="C41" s="3"/>
    </row>
    <row r="42" spans="1:3" ht="30.75" hidden="1">
      <c r="A42" s="22" t="s">
        <v>25</v>
      </c>
      <c r="B42" s="32"/>
      <c r="C42" s="3"/>
    </row>
    <row r="43" spans="1:3" ht="15">
      <c r="A43" s="22" t="s">
        <v>41</v>
      </c>
      <c r="B43" s="32">
        <v>0.7</v>
      </c>
      <c r="C43" s="3"/>
    </row>
    <row r="44" spans="1:3" ht="30.75">
      <c r="A44" s="7" t="s">
        <v>25</v>
      </c>
      <c r="B44" s="32">
        <v>4.9</v>
      </c>
      <c r="C44" s="3"/>
    </row>
    <row r="45" spans="1:3" ht="30.75">
      <c r="A45" s="7" t="s">
        <v>26</v>
      </c>
      <c r="B45" s="32">
        <v>9</v>
      </c>
      <c r="C45" s="3"/>
    </row>
    <row r="46" spans="1:4" ht="15.75" customHeight="1">
      <c r="A46" s="7" t="s">
        <v>27</v>
      </c>
      <c r="B46" s="32">
        <v>0.4</v>
      </c>
      <c r="D46" s="3"/>
    </row>
    <row r="47" spans="1:4" ht="30.75">
      <c r="A47" s="7" t="s">
        <v>28</v>
      </c>
      <c r="B47" s="32">
        <v>9</v>
      </c>
      <c r="D47" s="3"/>
    </row>
    <row r="48" spans="1:2" ht="30.75">
      <c r="A48" s="7" t="s">
        <v>29</v>
      </c>
      <c r="B48" s="32">
        <f>B49+B50</f>
        <v>7.6</v>
      </c>
    </row>
    <row r="49" spans="1:2" ht="15">
      <c r="A49" s="7" t="s">
        <v>32</v>
      </c>
      <c r="B49" s="32">
        <v>0.5</v>
      </c>
    </row>
    <row r="50" spans="1:2" ht="15">
      <c r="A50" s="7" t="s">
        <v>33</v>
      </c>
      <c r="B50" s="32">
        <v>7.1</v>
      </c>
    </row>
    <row r="51" spans="1:2" ht="85.5" customHeight="1">
      <c r="A51" s="7" t="s">
        <v>30</v>
      </c>
      <c r="B51" s="32">
        <f>B52+B53+B54</f>
        <v>148.1</v>
      </c>
    </row>
    <row r="52" spans="1:4" ht="15">
      <c r="A52" s="7" t="s">
        <v>31</v>
      </c>
      <c r="B52" s="34">
        <v>146.1</v>
      </c>
      <c r="D52" s="3"/>
    </row>
    <row r="53" spans="1:2" ht="15">
      <c r="A53" s="7" t="s">
        <v>32</v>
      </c>
      <c r="B53" s="34">
        <v>1</v>
      </c>
    </row>
    <row r="54" spans="1:2" ht="15">
      <c r="A54" s="25" t="s">
        <v>33</v>
      </c>
      <c r="B54" s="35">
        <v>1</v>
      </c>
    </row>
    <row r="55" spans="1:2" ht="30.75">
      <c r="A55" s="27" t="s">
        <v>50</v>
      </c>
      <c r="B55" s="36">
        <v>0.7</v>
      </c>
    </row>
    <row r="56" spans="1:2" ht="30.75">
      <c r="A56" s="26" t="s">
        <v>51</v>
      </c>
      <c r="B56" s="37">
        <f>B57+B58</f>
        <v>7.699999999999999</v>
      </c>
    </row>
    <row r="57" spans="1:2" ht="15">
      <c r="A57" s="17" t="s">
        <v>40</v>
      </c>
      <c r="B57" s="38">
        <v>7.1</v>
      </c>
    </row>
    <row r="58" spans="1:2" ht="135" customHeight="1">
      <c r="A58" s="19" t="s">
        <v>47</v>
      </c>
      <c r="B58" s="39">
        <f>B59</f>
        <v>0.6</v>
      </c>
    </row>
    <row r="59" spans="1:2" ht="15">
      <c r="A59" s="7" t="s">
        <v>31</v>
      </c>
      <c r="B59" s="34">
        <v>0.6</v>
      </c>
    </row>
    <row r="60" spans="1:2" ht="15">
      <c r="A60" s="15" t="s">
        <v>48</v>
      </c>
      <c r="B60" s="40">
        <f>B61</f>
        <v>0.078</v>
      </c>
    </row>
    <row r="61" spans="1:2" ht="46.5">
      <c r="A61" s="20" t="s">
        <v>49</v>
      </c>
      <c r="B61" s="36">
        <v>0.078</v>
      </c>
    </row>
    <row r="62" spans="1:2" ht="14.25">
      <c r="A62" s="18"/>
      <c r="B62" s="18"/>
    </row>
  </sheetData>
  <sheetProtection/>
  <mergeCells count="2">
    <mergeCell ref="A2:B2"/>
    <mergeCell ref="A3:B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92" r:id="rId1"/>
  <rowBreaks count="2" manualBreakCount="2">
    <brk id="28" max="1" man="1"/>
    <brk id="5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2014-10-08T09:44:42Z</cp:lastPrinted>
  <dcterms:created xsi:type="dcterms:W3CDTF">2006-09-16T00:00:00Z</dcterms:created>
  <dcterms:modified xsi:type="dcterms:W3CDTF">2020-01-24T11:47:18Z</dcterms:modified>
  <cp:category/>
  <cp:version/>
  <cp:contentType/>
  <cp:contentStatus/>
</cp:coreProperties>
</file>