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8244"/>
  </bookViews>
  <sheets>
    <sheet name="2020" sheetId="2" r:id="rId1"/>
  </sheets>
  <definedNames>
    <definedName name="_xlnm.Print_Area" localSheetId="0">'2020'!$A$1:$C$65</definedName>
  </definedNames>
  <calcPr calcId="145621"/>
</workbook>
</file>

<file path=xl/calcChain.xml><?xml version="1.0" encoding="utf-8"?>
<calcChain xmlns="http://schemas.openxmlformats.org/spreadsheetml/2006/main">
  <c r="C65" i="2" l="1"/>
  <c r="C55" i="2"/>
  <c r="C51" i="2"/>
  <c r="C44" i="2"/>
  <c r="C35" i="2" s="1"/>
  <c r="C32" i="2"/>
  <c r="C27" i="2"/>
  <c r="C18" i="2"/>
  <c r="C17" i="2" s="1"/>
  <c r="C15" i="2"/>
  <c r="C7" i="2"/>
</calcChain>
</file>

<file path=xl/sharedStrings.xml><?xml version="1.0" encoding="utf-8"?>
<sst xmlns="http://schemas.openxmlformats.org/spreadsheetml/2006/main" count="71" uniqueCount="71">
  <si>
    <t>1.</t>
  </si>
  <si>
    <t>Субвенции бюджетам городских округов для осуществления 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 районов Крайнего Севера и приравненных к ним местностей, а также  бюджетам муниципальных районов по расчету и предоставлению субвенций бюджетам поселений для  осуществления  указанных государственных полномочий</t>
  </si>
  <si>
    <t>2.</t>
  </si>
  <si>
    <t>3.</t>
  </si>
  <si>
    <t>4.</t>
  </si>
  <si>
    <t xml:space="preserve">Субвенции бюджетам городских округов для осуществления государственных полномочий Чувашской Республики по проведению проверок при осуществлении лицензионного контроля в отношении юридических лиц или индивидуальных предпринимателей, осуществляющих предпринимательскую деятельность по управлению многоквартирными домами на основании лицензии </t>
  </si>
  <si>
    <t>5.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</si>
  <si>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</si>
  <si>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6.</t>
  </si>
  <si>
    <t>7.</t>
  </si>
  <si>
    <t>Иные межбюджетные трансферты бюджетам муниципальных районов и бюджетам городских округов на выплату социальных пособий  учащимся общеобразовательных организаций, расположенных на территории Чувашской Республики, из малоимущих семей, нуждающимся в приобретении проездных билетов для проезда между пунктами проживания и обучения на автомобильном транспорте общего пользования городского и (или) пригородного сообщения, и (или) городском наземном электрическом транспорте общего пользования, и (или) железнодорожном транспорте общего пользования в пригородном сообщении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</si>
  <si>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работникам культуры, искусства и кинематографии, за исключением работников, занимающих должности служащих и осуществляющих профессиональную деятельность по профессиям рабочих, муниципальных организаций культуры, за исключение вопросов, решение которых отнесено к ведению Российской Федерации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</si>
  <si>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</si>
  <si>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обеспечению благоустроенными жилыми помещениями специализированного жилищного фонда по договорам найма специализированных жилых помещений детей-сирот и детей, оставшимся без попечения родителей, лиц из числа детей-сирот и детей, оставшихся без попечения родителей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</si>
  <si>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платы, взимаемой с родителей 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</si>
  <si>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в сфере трудовых отношений </t>
  </si>
  <si>
    <t>8.</t>
  </si>
  <si>
    <t>Наименование расходов</t>
  </si>
  <si>
    <t>Субсидии на 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</si>
  <si>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№               п/п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</si>
  <si>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</si>
  <si>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</si>
  <si>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</si>
  <si>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</si>
  <si>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</si>
  <si>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</si>
  <si>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</t>
  </si>
  <si>
    <t>ОБЩЕГОСУДАРСТВЕННЫЕ  ВОПРОСЫ</t>
  </si>
  <si>
    <t>Сумма                                         (млн. рублей)</t>
  </si>
  <si>
    <t>Субсидии бюджетам муниципальных районов и бюджетам городских округов на реализацию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дороги"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</si>
  <si>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 об административных правонарушениях </t>
  </si>
  <si>
    <t xml:space="preserve">Субвенции бюджетам муниципальных районов и бюджетам  городских округов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</si>
  <si>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 </t>
  </si>
  <si>
    <t xml:space="preserve">Субвенции бюджетам муниципальных районов и бюджетам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</si>
  <si>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Субсидии бюджетам городских округов на реализацию мероприятий в области информатизации
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</si>
  <si>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подготовку и проведение Всероссийской переписи населения (в части проведения Всероссийской переписи населения 2020 года) 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</si>
  <si>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</si>
  <si>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 xml:space="preserve">Субсидии бюджетам городских округов на проектирование, строительство и реконструкцию автомобильных дорог общего пользования местного значения в границах городского округа, на которых релизуются или планируются к реализации крупные, особо важные для социально-экономического развития Чувашской Республики проекты
</t>
  </si>
  <si>
    <t>в том числе:</t>
  </si>
  <si>
    <t xml:space="preserve">Строительство третьего транспортного полукольца </t>
  </si>
  <si>
    <t>Субсидии бюджетам муниципальных районов 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</si>
  <si>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строительство объекта "Автомобильная дорога № 1 в микрорайоне № 2 жилого района "Новый город" г.Чебоксары"</t>
  </si>
  <si>
    <t>Субсидии на строительство объекта "Автомобильная дорога по улице Новогородская в микрорайоне № 2 жилого района "Новый город" г.Чебоксары"</t>
  </si>
  <si>
    <t>Субсидии бюджетам муниципальных районов и бюджетам городских округов  на строительство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</si>
  <si>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Субвенции бюджетам муниципальных районов и бюджетам городских округов на осуществление государственных полномочий Чувашской Республики по организации на территории поселений и городских округов мероприятий по осуществлению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</si>
  <si>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помещениях, бюджетам муниципальных районов по расчету и предоставлению субвенций бюджетам поселений для осуществления указанных государственных полномочий Чувашской Республики</t>
  </si>
  <si>
    <t xml:space="preserve">Субсидии бюджетам муниципальных районов и бюджетам городских округов на строительство водопровода от повысительной насосной станции Северо-Западного района г. Чебоксары до д. Чандрово Чувашской Республики </t>
  </si>
  <si>
    <t xml:space="preserve">Субсидии бюджетам муниципальных районов и бюджетам городских округов на реализацию программ формирования современной городской среды
</t>
  </si>
  <si>
    <t>Субсидии на 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</si>
  <si>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Субвенции бюджетам муниципальных районов и бюджетам городских округов для осуществления государственных полномочий Чувашской Республики по финансовому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</si>
  <si>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Субсидии бюджетам городских округов на укрепление материально-технической базы муниципальных образовательных организаций  в рамках реализации мероприятий по созданию новых мест в общеобразовательных организациях </t>
  </si>
  <si>
    <t>Субсидии бюджетам муниципальных районов и бюджетам городских округов на подготовку и проведение празднования на федеральном уровне памятных дат субъектов Российской Федерации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</si>
  <si>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</si>
  <si>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</si>
  <si>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образовательных организаций (в части проведения капитального ремонта зданий прочих муниципальных образовательных организаций) 
</t>
  </si>
  <si>
    <t>Субсидии бюджетам муниципальных районов и бюджетам городских округов на укрепление материально-технической базы муниципальных детских школ искусств</t>
  </si>
  <si>
    <t>Строительство ДДУ - всего:</t>
  </si>
  <si>
    <t>Субсидии на строительство объекта "Детский сад на 110 мест в 14 мкр.  в НЮР г.Чебоксары"</t>
  </si>
  <si>
    <t xml:space="preserve">Субсидии на строительство объекта "Дошкольное образовательное учреждение на 250 мест с ясельными группами в I очереди 7 микрорайона центральной части г.Чебоксары" </t>
  </si>
  <si>
    <t>Субсидии на строительство объекта "Дошкольное образовательное учреждение на 250 мест  поз.27 в мкрорайоне "Университетский-2" г.Чебоксары (II очередь)"</t>
  </si>
  <si>
    <t>Субсидии на строительство объекта "Дошкольное образовательное учреждение на 240 мест  поз.39 в мкр.3 по ул.Б.Хмельницкого г.Чебоксары"</t>
  </si>
  <si>
    <t>Субсидии на строительство объекта "Дошкольное образовательное учреждение на 240 мест  поз.24 в мкр.5 по ул.Б.Хмельницкого г.Чебоксары"</t>
  </si>
  <si>
    <t>Субсидии на строительство объекта "Средняя общеобразовательная школа на 1600 ученических мест поз. 1.34 в микрорайоне № 1 жилого района "Новый город" г.Чебоксары</t>
  </si>
  <si>
    <t>КУЛЬТУРА, КИНЕМАТОГРАФИЯ</t>
  </si>
  <si>
    <t xml:space="preserve">Субсидии бюджетам муниципальных районов и бюджетам городских округов на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</si>
  <si>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учреждений культурно-досугового типа
</t>
  </si>
  <si>
    <t xml:space="preserve">Субсидии бюджетам муниципальных районов и бюджетам городских округов на укрепление материально-технической базы муниципальных библиотек
</t>
  </si>
  <si>
    <t>Субсидии бюджетам муниципальных районов и бюджетам городских округов  на предоставление социальных выплат молодым семьям на приобретение (строительство) жилья в рамках реализации мероприятий по обеспечению жильем молодых семей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</si>
  <si>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предоставлению меры социальной поддержки по оплате жилого помещения, коммунальных услуг, в том числе по уплате взноса на капитальный ремонт общего имущества в многоквартирном доме, проживающим и работающим в сельских населенных пунктах, рабочих поселках (поселках городского типа) педагогическим работникам и библиотекарям муниципальных образовательных организаций, за исключением вопросов, решение которых отнесено к    ведению Российской Федерации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</si>
  <si>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по назначению и выплате единовременного пособия при передаче ребенка на воспитание в семью </t>
  </si>
  <si>
    <t xml:space="preserve">Расшифровка плановых назначений по субсидиям, субвенциям, иным межбюджетным трансфертам на 2020 год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</si>
</sst>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2" fillId="2" borderId="1" xfId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justify" vertical="top" wrapText="1"/>
    </xf>
    <xf numFmtId="49" fontId="1" fillId="2" borderId="1" xfId="2" applyNumberFormat="1" applyFont="1" applyFill="1" applyBorder="1" applyAlignment="1">
      <alignment horizontal="justify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49" fontId="1" fillId="2" borderId="1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justify" vertical="center"/>
    </xf>
    <xf numFmtId="164" fontId="1" fillId="2" borderId="0" xfId="1" applyNumberFormat="1" applyFont="1" applyFill="1" applyBorder="1" applyAlignment="1">
      <alignment horizontal="right" vertical="top"/>
    </xf>
    <xf numFmtId="49" fontId="1" fillId="2" borderId="2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justify" vertical="center" wrapText="1"/>
    </xf>
    <xf numFmtId="4" fontId="1" fillId="2" borderId="1" xfId="1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49" fontId="2" fillId="2" borderId="1" xfId="2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/>
    </xf>
    <xf numFmtId="0" fontId="1" fillId="2" borderId="1" xfId="2" applyNumberFormat="1" applyFont="1" applyFill="1" applyBorder="1" applyAlignment="1">
      <alignment horizontal="justify" vertical="top" wrapText="1"/>
    </xf>
    <xf numFmtId="164" fontId="7" fillId="2" borderId="1" xfId="2" applyNumberFormat="1" applyFont="1" applyFill="1" applyBorder="1" applyAlignment="1">
      <alignment horizontal="right" vertical="top" wrapText="1"/>
    </xf>
    <xf numFmtId="0" fontId="1" fillId="2" borderId="1" xfId="1" applyFont="1" applyFill="1" applyBorder="1" applyAlignment="1">
      <alignment horizontal="left" vertical="center" wrapText="1" indent="2"/>
    </xf>
    <xf numFmtId="49" fontId="1" fillId="2" borderId="1" xfId="2" applyNumberFormat="1" applyFont="1" applyFill="1" applyBorder="1" applyAlignment="1">
      <alignment horizontal="left" vertical="top" wrapText="1" indent="2"/>
    </xf>
    <xf numFmtId="164" fontId="1" fillId="2" borderId="1" xfId="1" applyNumberFormat="1" applyFont="1" applyFill="1" applyBorder="1" applyAlignment="1">
      <alignment horizontal="right" vertical="top"/>
    </xf>
    <xf numFmtId="164" fontId="6" fillId="2" borderId="1" xfId="2" applyNumberFormat="1" applyFont="1" applyFill="1" applyBorder="1" applyAlignment="1">
      <alignment horizontal="right" vertical="top" wrapText="1"/>
    </xf>
    <xf numFmtId="164" fontId="7" fillId="2" borderId="1" xfId="1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topLeftCell="A59" zoomScale="75" zoomScaleNormal="70" zoomScaleSheetLayoutView="75" workbookViewId="0">
      <selection activeCell="H6" sqref="H6"/>
    </sheetView>
  </sheetViews>
  <sheetFormatPr defaultColWidth="9.21875" defaultRowHeight="15" x14ac:dyDescent="0.25"/>
  <cols>
    <col min="1" max="1" width="6.77734375" style="1" customWidth="1"/>
    <col min="2" max="2" width="86" style="1" customWidth="1"/>
    <col min="3" max="3" width="15.77734375" style="1" customWidth="1"/>
    <col min="4" max="4" width="10.77734375" style="1" customWidth="1"/>
    <col min="5" max="16384" width="9.21875" style="1"/>
  </cols>
  <sheetData>
    <row r="1" spans="1:3" ht="33.450000000000003" customHeight="1" x14ac:dyDescent="0.25">
      <c r="A1" s="22"/>
      <c r="B1" s="22"/>
      <c r="C1" s="22"/>
    </row>
    <row r="2" spans="1:3" ht="36.450000000000003" customHeight="1" x14ac:dyDescent="0.25">
      <c r="A2" s="32" t="s">
        <v>70</v>
      </c>
      <c r="B2" s="32"/>
      <c r="C2" s="32"/>
    </row>
    <row r="3" spans="1:3" ht="9" customHeight="1" x14ac:dyDescent="0.25">
      <c r="A3" s="32"/>
      <c r="B3" s="32"/>
      <c r="C3" s="32"/>
    </row>
    <row r="4" spans="1:3" ht="15.6" x14ac:dyDescent="0.25">
      <c r="A4" s="23"/>
      <c r="B4" s="23"/>
      <c r="C4" s="23"/>
    </row>
    <row r="5" spans="1:3" ht="39.75" customHeight="1" x14ac:dyDescent="0.25">
      <c r="A5" s="15" t="s">
        <v>19</v>
      </c>
      <c r="B5" s="16" t="s">
        <v>17</v>
      </c>
      <c r="C5" s="16" t="s">
        <v>28</v>
      </c>
    </row>
    <row r="6" spans="1:3" ht="15.6" x14ac:dyDescent="0.3">
      <c r="A6" s="17">
        <v>1</v>
      </c>
      <c r="B6" s="18">
        <v>2</v>
      </c>
      <c r="C6" s="18">
        <v>3</v>
      </c>
    </row>
    <row r="7" spans="1:3" ht="15.6" x14ac:dyDescent="0.25">
      <c r="A7" s="4" t="s">
        <v>0</v>
      </c>
      <c r="B7" s="13" t="s">
        <v>27</v>
      </c>
      <c r="C7" s="3">
        <f>C8+C9+C10+C11+C12+C13+C14</f>
        <v>74.999999999999986</v>
      </c>
    </row>
    <row r="8" spans="1:3" ht="76.05" customHeight="1" x14ac:dyDescent="0.25">
      <c r="A8" s="8"/>
      <c r="B8" s="5" t="s">
        <v>30</v>
      </c>
      <c r="C8" s="24">
        <v>0.2</v>
      </c>
    </row>
    <row r="9" spans="1:3" ht="75" customHeight="1" x14ac:dyDescent="0.25">
      <c r="A9" s="8"/>
      <c r="B9" s="5" t="s">
        <v>31</v>
      </c>
      <c r="C9" s="7">
        <v>4.3</v>
      </c>
    </row>
    <row r="10" spans="1:3" ht="144" customHeight="1" x14ac:dyDescent="0.25">
      <c r="A10" s="8"/>
      <c r="B10" s="5" t="s">
        <v>1</v>
      </c>
      <c r="C10" s="7">
        <v>0.1</v>
      </c>
    </row>
    <row r="11" spans="1:3" ht="52.95" customHeight="1" x14ac:dyDescent="0.25">
      <c r="A11" s="8"/>
      <c r="B11" s="5" t="s">
        <v>32</v>
      </c>
      <c r="C11" s="7">
        <v>10.199999999999999</v>
      </c>
    </row>
    <row r="12" spans="1:3" ht="80.55" customHeight="1" x14ac:dyDescent="0.25">
      <c r="A12" s="12"/>
      <c r="B12" s="25" t="s">
        <v>33</v>
      </c>
      <c r="C12" s="7">
        <v>0.2</v>
      </c>
    </row>
    <row r="13" spans="1:3" ht="37.049999999999997" customHeight="1" x14ac:dyDescent="0.25">
      <c r="A13" s="12"/>
      <c r="B13" s="6" t="s">
        <v>34</v>
      </c>
      <c r="C13" s="7">
        <v>56.9</v>
      </c>
    </row>
    <row r="14" spans="1:3" ht="66.45" customHeight="1" x14ac:dyDescent="0.25">
      <c r="A14" s="12"/>
      <c r="B14" s="5" t="s">
        <v>35</v>
      </c>
      <c r="C14" s="7">
        <v>3.1</v>
      </c>
    </row>
    <row r="15" spans="1:3" ht="36" customHeight="1" x14ac:dyDescent="0.25">
      <c r="A15" s="4" t="s">
        <v>2</v>
      </c>
      <c r="B15" s="2" t="s">
        <v>20</v>
      </c>
      <c r="C15" s="26">
        <f t="shared" ref="C15" si="0">C16</f>
        <v>14.2</v>
      </c>
    </row>
    <row r="16" spans="1:3" ht="54" customHeight="1" x14ac:dyDescent="0.25">
      <c r="A16" s="8"/>
      <c r="B16" s="5" t="s">
        <v>36</v>
      </c>
      <c r="C16" s="7">
        <v>14.2</v>
      </c>
    </row>
    <row r="17" spans="1:3" ht="15.6" x14ac:dyDescent="0.25">
      <c r="A17" s="4" t="s">
        <v>3</v>
      </c>
      <c r="B17" s="13" t="s">
        <v>21</v>
      </c>
      <c r="C17" s="3">
        <f>C18+C21+C22+C23+C24+C25+C26</f>
        <v>1779.3000000000002</v>
      </c>
    </row>
    <row r="18" spans="1:3" ht="72.45" customHeight="1" x14ac:dyDescent="0.25">
      <c r="A18" s="8"/>
      <c r="B18" s="5" t="s">
        <v>37</v>
      </c>
      <c r="C18" s="7">
        <f>C20</f>
        <v>62.7</v>
      </c>
    </row>
    <row r="19" spans="1:3" ht="15.6" x14ac:dyDescent="0.25">
      <c r="A19" s="4"/>
      <c r="B19" s="27" t="s">
        <v>38</v>
      </c>
      <c r="C19" s="7"/>
    </row>
    <row r="20" spans="1:3" ht="22.95" customHeight="1" x14ac:dyDescent="0.25">
      <c r="A20" s="4"/>
      <c r="B20" s="28" t="s">
        <v>39</v>
      </c>
      <c r="C20" s="7">
        <v>62.7</v>
      </c>
    </row>
    <row r="21" spans="1:3" ht="55.05" customHeight="1" x14ac:dyDescent="0.25">
      <c r="A21" s="4"/>
      <c r="B21" s="6" t="s">
        <v>40</v>
      </c>
      <c r="C21" s="7">
        <v>30</v>
      </c>
    </row>
    <row r="22" spans="1:3" ht="66" customHeight="1" x14ac:dyDescent="0.25">
      <c r="A22" s="4"/>
      <c r="B22" s="25" t="s">
        <v>29</v>
      </c>
      <c r="C22" s="29">
        <v>1082.5</v>
      </c>
    </row>
    <row r="23" spans="1:3" ht="38.549999999999997" customHeight="1" x14ac:dyDescent="0.25">
      <c r="A23" s="4"/>
      <c r="B23" s="6" t="s">
        <v>41</v>
      </c>
      <c r="C23" s="29">
        <v>22.9</v>
      </c>
    </row>
    <row r="24" spans="1:3" ht="37.5" customHeight="1" x14ac:dyDescent="0.25">
      <c r="A24" s="4"/>
      <c r="B24" s="6" t="s">
        <v>42</v>
      </c>
      <c r="C24" s="29">
        <v>53.8</v>
      </c>
    </row>
    <row r="25" spans="1:3" ht="71.55" customHeight="1" x14ac:dyDescent="0.25">
      <c r="A25" s="4"/>
      <c r="B25" s="25" t="s">
        <v>43</v>
      </c>
      <c r="C25" s="29">
        <v>525.5</v>
      </c>
    </row>
    <row r="26" spans="1:3" ht="93.6" x14ac:dyDescent="0.25">
      <c r="A26" s="4"/>
      <c r="B26" s="25" t="s">
        <v>44</v>
      </c>
      <c r="C26" s="29">
        <v>1.9</v>
      </c>
    </row>
    <row r="27" spans="1:3" ht="22.5" customHeight="1" x14ac:dyDescent="0.25">
      <c r="A27" s="4" t="s">
        <v>4</v>
      </c>
      <c r="B27" s="2" t="s">
        <v>22</v>
      </c>
      <c r="C27" s="26">
        <f>C28+C29+C30+C31</f>
        <v>230.01</v>
      </c>
    </row>
    <row r="28" spans="1:3" ht="123" customHeight="1" x14ac:dyDescent="0.25">
      <c r="A28" s="8"/>
      <c r="B28" s="5" t="s">
        <v>45</v>
      </c>
      <c r="C28" s="7">
        <v>52</v>
      </c>
    </row>
    <row r="29" spans="1:3" ht="85.05" customHeight="1" x14ac:dyDescent="0.25">
      <c r="A29" s="8"/>
      <c r="B29" s="25" t="s">
        <v>5</v>
      </c>
      <c r="C29" s="14">
        <v>0.01</v>
      </c>
    </row>
    <row r="30" spans="1:3" ht="57" customHeight="1" x14ac:dyDescent="0.25">
      <c r="A30" s="8"/>
      <c r="B30" s="6" t="s">
        <v>46</v>
      </c>
      <c r="C30" s="7">
        <v>32.6</v>
      </c>
    </row>
    <row r="31" spans="1:3" ht="46.8" x14ac:dyDescent="0.25">
      <c r="A31" s="4"/>
      <c r="B31" s="6" t="s">
        <v>47</v>
      </c>
      <c r="C31" s="7">
        <v>145.4</v>
      </c>
    </row>
    <row r="32" spans="1:3" ht="21.45" customHeight="1" x14ac:dyDescent="0.25">
      <c r="A32" s="4" t="s">
        <v>6</v>
      </c>
      <c r="B32" s="20" t="s">
        <v>23</v>
      </c>
      <c r="C32" s="3">
        <f>C33+C34</f>
        <v>164.5</v>
      </c>
    </row>
    <row r="33" spans="1:8" ht="51.45" customHeight="1" x14ac:dyDescent="0.25">
      <c r="A33" s="8"/>
      <c r="B33" s="6" t="s">
        <v>18</v>
      </c>
      <c r="C33" s="29">
        <v>138.6</v>
      </c>
      <c r="H33" s="19"/>
    </row>
    <row r="34" spans="1:8" ht="52.5" customHeight="1" x14ac:dyDescent="0.25">
      <c r="A34" s="8"/>
      <c r="B34" s="6" t="s">
        <v>48</v>
      </c>
      <c r="C34" s="29">
        <v>25.9</v>
      </c>
    </row>
    <row r="35" spans="1:8" ht="22.05" customHeight="1" x14ac:dyDescent="0.25">
      <c r="A35" s="4" t="s">
        <v>8</v>
      </c>
      <c r="B35" s="2" t="s">
        <v>24</v>
      </c>
      <c r="C35" s="26">
        <f>C36+C37+C38+C39+C40+C41+C42+C43+C44+C50</f>
        <v>5395.7</v>
      </c>
    </row>
    <row r="36" spans="1:8" ht="82.95" customHeight="1" x14ac:dyDescent="0.25">
      <c r="A36" s="8"/>
      <c r="B36" s="5" t="s">
        <v>7</v>
      </c>
      <c r="C36" s="30">
        <v>2097.8000000000002</v>
      </c>
    </row>
    <row r="37" spans="1:8" ht="111.45" customHeight="1" x14ac:dyDescent="0.25">
      <c r="A37" s="8"/>
      <c r="B37" s="5" t="s">
        <v>49</v>
      </c>
      <c r="C37" s="7">
        <v>2088.1999999999998</v>
      </c>
    </row>
    <row r="38" spans="1:8" ht="52.5" customHeight="1" x14ac:dyDescent="0.25">
      <c r="A38" s="8"/>
      <c r="B38" s="6" t="s">
        <v>50</v>
      </c>
      <c r="C38" s="7">
        <v>198.2</v>
      </c>
    </row>
    <row r="39" spans="1:8" ht="55.95" customHeight="1" x14ac:dyDescent="0.25">
      <c r="A39" s="4"/>
      <c r="B39" s="6" t="s">
        <v>51</v>
      </c>
      <c r="C39" s="29">
        <v>2.8</v>
      </c>
    </row>
    <row r="40" spans="1:8" ht="70.05" customHeight="1" x14ac:dyDescent="0.25">
      <c r="A40" s="8"/>
      <c r="B40" s="25" t="s">
        <v>52</v>
      </c>
      <c r="C40" s="7">
        <v>18.7</v>
      </c>
    </row>
    <row r="41" spans="1:8" ht="67.5" customHeight="1" x14ac:dyDescent="0.25">
      <c r="A41" s="4"/>
      <c r="B41" s="6" t="s">
        <v>53</v>
      </c>
      <c r="C41" s="7">
        <v>90</v>
      </c>
    </row>
    <row r="42" spans="1:8" ht="69" customHeight="1" x14ac:dyDescent="0.25">
      <c r="A42" s="4"/>
      <c r="B42" s="6" t="s">
        <v>54</v>
      </c>
      <c r="C42" s="7">
        <v>30</v>
      </c>
    </row>
    <row r="43" spans="1:8" ht="37.950000000000003" customHeight="1" x14ac:dyDescent="0.25">
      <c r="A43" s="4"/>
      <c r="B43" s="6" t="s">
        <v>55</v>
      </c>
      <c r="C43" s="7">
        <v>23</v>
      </c>
    </row>
    <row r="44" spans="1:8" ht="22.05" customHeight="1" x14ac:dyDescent="0.25">
      <c r="A44" s="4"/>
      <c r="B44" s="20" t="s">
        <v>56</v>
      </c>
      <c r="C44" s="3">
        <f>C45+C46+C47+C48+C49</f>
        <v>350.2</v>
      </c>
    </row>
    <row r="45" spans="1:8" ht="35.549999999999997" customHeight="1" x14ac:dyDescent="0.25">
      <c r="A45" s="8"/>
      <c r="B45" s="6" t="s">
        <v>57</v>
      </c>
      <c r="C45" s="29">
        <v>89.2</v>
      </c>
    </row>
    <row r="46" spans="1:8" ht="42.45" customHeight="1" x14ac:dyDescent="0.25">
      <c r="A46" s="8"/>
      <c r="B46" s="6" t="s">
        <v>58</v>
      </c>
      <c r="C46" s="29">
        <v>80.8</v>
      </c>
    </row>
    <row r="47" spans="1:8" ht="40.5" customHeight="1" x14ac:dyDescent="0.25">
      <c r="A47" s="8"/>
      <c r="B47" s="6" t="s">
        <v>59</v>
      </c>
      <c r="C47" s="29">
        <v>80.8</v>
      </c>
    </row>
    <row r="48" spans="1:8" ht="37.5" customHeight="1" x14ac:dyDescent="0.25">
      <c r="A48" s="8"/>
      <c r="B48" s="6" t="s">
        <v>60</v>
      </c>
      <c r="C48" s="29">
        <v>49.7</v>
      </c>
    </row>
    <row r="49" spans="1:3" ht="38.549999999999997" customHeight="1" x14ac:dyDescent="0.25">
      <c r="A49" s="8"/>
      <c r="B49" s="6" t="s">
        <v>61</v>
      </c>
      <c r="C49" s="29">
        <v>49.7</v>
      </c>
    </row>
    <row r="50" spans="1:3" ht="40.200000000000003" customHeight="1" x14ac:dyDescent="0.25">
      <c r="A50" s="8"/>
      <c r="B50" s="6" t="s">
        <v>62</v>
      </c>
      <c r="C50" s="29">
        <v>496.8</v>
      </c>
    </row>
    <row r="51" spans="1:3" ht="24" customHeight="1" x14ac:dyDescent="0.25">
      <c r="A51" s="4" t="s">
        <v>9</v>
      </c>
      <c r="B51" s="20" t="s">
        <v>63</v>
      </c>
      <c r="C51" s="3">
        <f>C52+C53+C54</f>
        <v>10.34</v>
      </c>
    </row>
    <row r="52" spans="1:3" ht="53.4" customHeight="1" x14ac:dyDescent="0.25">
      <c r="A52" s="8"/>
      <c r="B52" s="6" t="s">
        <v>64</v>
      </c>
      <c r="C52" s="14">
        <v>0.04</v>
      </c>
    </row>
    <row r="53" spans="1:3" ht="55.5" customHeight="1" x14ac:dyDescent="0.25">
      <c r="A53" s="8"/>
      <c r="B53" s="6" t="s">
        <v>65</v>
      </c>
      <c r="C53" s="7">
        <v>5.3</v>
      </c>
    </row>
    <row r="54" spans="1:3" ht="37.049999999999997" customHeight="1" x14ac:dyDescent="0.25">
      <c r="A54" s="8"/>
      <c r="B54" s="6" t="s">
        <v>66</v>
      </c>
      <c r="C54" s="7">
        <v>5</v>
      </c>
    </row>
    <row r="55" spans="1:3" ht="22.5" customHeight="1" x14ac:dyDescent="0.25">
      <c r="A55" s="4" t="s">
        <v>16</v>
      </c>
      <c r="B55" s="2" t="s">
        <v>25</v>
      </c>
      <c r="C55" s="31">
        <f>C56+C57+C58+C59+C60+C61+C62+C63+C64</f>
        <v>147.40000000000003</v>
      </c>
    </row>
    <row r="56" spans="1:3" ht="129.44999999999999" customHeight="1" x14ac:dyDescent="0.25">
      <c r="A56" s="8"/>
      <c r="B56" s="5" t="s">
        <v>10</v>
      </c>
      <c r="C56" s="7">
        <v>2.4</v>
      </c>
    </row>
    <row r="57" spans="1:3" ht="54.45" customHeight="1" x14ac:dyDescent="0.25">
      <c r="A57" s="8"/>
      <c r="B57" s="25" t="s">
        <v>67</v>
      </c>
      <c r="C57" s="29">
        <v>46.2</v>
      </c>
    </row>
    <row r="58" spans="1:3" ht="130.05000000000001" customHeight="1" x14ac:dyDescent="0.25">
      <c r="A58" s="8"/>
      <c r="B58" s="25" t="s">
        <v>68</v>
      </c>
      <c r="C58" s="7">
        <v>0.9</v>
      </c>
    </row>
    <row r="59" spans="1:3" ht="66.45" customHeight="1" x14ac:dyDescent="0.25">
      <c r="A59" s="8"/>
      <c r="B59" s="25" t="s">
        <v>12</v>
      </c>
      <c r="C59" s="7">
        <v>5.5</v>
      </c>
    </row>
    <row r="60" spans="1:3" ht="163.95" customHeight="1" x14ac:dyDescent="0.25">
      <c r="A60" s="8"/>
      <c r="B60" s="25" t="s">
        <v>11</v>
      </c>
      <c r="C60" s="7">
        <v>0.1</v>
      </c>
    </row>
    <row r="61" spans="1:3" ht="73.05" customHeight="1" x14ac:dyDescent="0.25">
      <c r="A61" s="8"/>
      <c r="B61" s="5" t="s">
        <v>69</v>
      </c>
      <c r="C61" s="7">
        <v>2.1</v>
      </c>
    </row>
    <row r="62" spans="1:3" ht="96" customHeight="1" x14ac:dyDescent="0.25">
      <c r="A62" s="8"/>
      <c r="B62" s="5" t="s">
        <v>14</v>
      </c>
      <c r="C62" s="7">
        <v>13.4</v>
      </c>
    </row>
    <row r="63" spans="1:3" ht="97.95" customHeight="1" x14ac:dyDescent="0.25">
      <c r="A63" s="8"/>
      <c r="B63" s="5" t="s">
        <v>13</v>
      </c>
      <c r="C63" s="7">
        <v>76.5</v>
      </c>
    </row>
    <row r="64" spans="1:3" ht="49.95" customHeight="1" x14ac:dyDescent="0.25">
      <c r="A64" s="8"/>
      <c r="B64" s="5" t="s">
        <v>15</v>
      </c>
      <c r="C64" s="7">
        <v>0.3</v>
      </c>
    </row>
    <row r="65" spans="1:3" ht="20.55" customHeight="1" x14ac:dyDescent="0.25">
      <c r="A65" s="4"/>
      <c r="B65" s="20" t="s">
        <v>26</v>
      </c>
      <c r="C65" s="21">
        <f>C7+C15+C17+C27+C32+C35+C51+C55</f>
        <v>7816.45</v>
      </c>
    </row>
    <row r="66" spans="1:3" ht="19.5" customHeight="1" x14ac:dyDescent="0.25">
      <c r="A66" s="9"/>
      <c r="B66" s="10"/>
      <c r="C66" s="11"/>
    </row>
  </sheetData>
  <mergeCells count="2">
    <mergeCell ref="A2:C2"/>
    <mergeCell ref="A3:C3"/>
  </mergeCells>
  <pageMargins left="1.1811023622047245" right="0.39370078740157483" top="0.39370078740157483" bottom="0.39370078740157483" header="0.31496062992125984" footer="0.31496062992125984"/>
  <pageSetup paperSize="9" scale="75" orientation="portrait" r:id="rId1"/>
  <headerFooter alignWithMargins="0"/>
  <rowBreaks count="3" manualBreakCount="3">
    <brk id="24" max="2" man="1"/>
    <brk id="41" max="2" man="1"/>
    <brk id="6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</dc:creator>
  <cp:lastModifiedBy>Курукова Татьяна Александровна</cp:lastModifiedBy>
  <cp:lastPrinted>2020-01-29T12:19:40Z</cp:lastPrinted>
  <dcterms:created xsi:type="dcterms:W3CDTF">2016-12-16T12:37:47Z</dcterms:created>
  <dcterms:modified xsi:type="dcterms:W3CDTF">2020-01-29T12:19:41Z</dcterms:modified>
</cp:coreProperties>
</file>