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чная торговля" sheetId="1" r:id="rId1"/>
    <sheet name="обществ.питание" sheetId="2" r:id="rId2"/>
    <sheet name="бытовое обслуживание" sheetId="3" r:id="rId3"/>
    <sheet name="АЗС" sheetId="4" r:id="rId4"/>
    <sheet name="ярмарки" sheetId="5" r:id="rId5"/>
    <sheet name="рынки" sheetId="6" r:id="rId6"/>
    <sheet name="оптовые предприятия" sheetId="7" r:id="rId7"/>
  </sheets>
  <definedNames/>
  <calcPr fullCalcOnLoad="1"/>
</workbook>
</file>

<file path=xl/sharedStrings.xml><?xml version="1.0" encoding="utf-8"?>
<sst xmlns="http://schemas.openxmlformats.org/spreadsheetml/2006/main" count="1580" uniqueCount="822">
  <si>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</si>
  <si>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</si>
  <si>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</si>
  <si>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</si>
  <si>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</si>
  <si>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</si>
  <si>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</si>
  <si>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</si>
  <si>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</si>
  <si>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</si>
  <si>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</si>
  <si>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</si>
  <si>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Ассортимент (прод.товары/непрод.)</t>
  </si>
  <si>
    <t>Айбечское сельское поселение Ибресинского района Чувашской Республики</t>
  </si>
  <si>
    <t>Потребительской кооперации</t>
  </si>
  <si>
    <t>Частная</t>
  </si>
  <si>
    <t>Магазин "Татьяна"</t>
  </si>
  <si>
    <t>ООО "Перекресток"</t>
  </si>
  <si>
    <t xml:space="preserve">Магазин "Алиса" </t>
  </si>
  <si>
    <t>ООО "Кристалл"</t>
  </si>
  <si>
    <t xml:space="preserve">д. Айбечи, ул. Центральная, 1 а </t>
  </si>
  <si>
    <t>с 8.00 до 20.00</t>
  </si>
  <si>
    <t>д. Айбечи, ул. Центральная, 33   тел. 2-46-45</t>
  </si>
  <si>
    <t>с 8.00 до 22.00</t>
  </si>
  <si>
    <t>Товары повседневного спроса</t>
  </si>
  <si>
    <t>с 8.00 до 17.00</t>
  </si>
  <si>
    <t>Смешанный</t>
  </si>
  <si>
    <t xml:space="preserve">д. Айбечи, ул. Московская, 26 а   </t>
  </si>
  <si>
    <t xml:space="preserve">д. Вудоялы, ул. Лесная, 33   </t>
  </si>
  <si>
    <t xml:space="preserve">д. Айбечи, ул. Центральная, 32 а   </t>
  </si>
  <si>
    <t>с 8.00 до 21.00</t>
  </si>
  <si>
    <t>с 8.00 до 18.00</t>
  </si>
  <si>
    <t xml:space="preserve">Продовольственные, промышленные </t>
  </si>
  <si>
    <t>Итого по Айбечскому сельскому поселению</t>
  </si>
  <si>
    <t>Андреевское сельское поселение Ибресинского района Чувашской Республики</t>
  </si>
  <si>
    <t>Магазин "Елена"</t>
  </si>
  <si>
    <t>Магазин "Консул"</t>
  </si>
  <si>
    <t xml:space="preserve">д. Малое Батырево, ул. Эльгера , 16  </t>
  </si>
  <si>
    <t>с 8.00 до 19.00</t>
  </si>
  <si>
    <t>д. Сюрбеевка, ул. Горького, 1 а   тел.2-32-83</t>
  </si>
  <si>
    <t>Итого по Андреевскому сельскому поселению</t>
  </si>
  <si>
    <t>Березовское сельское поселение Ибресинского района Чувашской Республики</t>
  </si>
  <si>
    <t>Магазин "Любава"</t>
  </si>
  <si>
    <t xml:space="preserve">п. Березовка, ул. Млолдежная, 42     тел.2-76-30 </t>
  </si>
  <si>
    <t xml:space="preserve">п. Березовка, ул. Солнечная, 44     </t>
  </si>
  <si>
    <t>Итого по Березовскому сельскому поселению</t>
  </si>
  <si>
    <t>Большеабакасинское сельское поселение Ибресинского района Чувашской Республики</t>
  </si>
  <si>
    <t>Магазин "Радуга"</t>
  </si>
  <si>
    <t>ООО "Вероника"</t>
  </si>
  <si>
    <t>Магазин "Импульс"</t>
  </si>
  <si>
    <t xml:space="preserve">д. Большие Абакасы, ул. Мира, 16       </t>
  </si>
  <si>
    <t>с 8.00 до 23.00</t>
  </si>
  <si>
    <t xml:space="preserve">Ларионов Юрий Николаевич </t>
  </si>
  <si>
    <t xml:space="preserve">Федоров Борис Алексеевич </t>
  </si>
  <si>
    <t xml:space="preserve">Гаврилова Вера Александровна </t>
  </si>
  <si>
    <t xml:space="preserve">Яковлева Таисия Николаевна </t>
  </si>
  <si>
    <t xml:space="preserve">Коннова Наталья Михайловна </t>
  </si>
  <si>
    <t xml:space="preserve">Васильев Николай Павлович </t>
  </si>
  <si>
    <t xml:space="preserve">Леонтьева Вера Григорьевна </t>
  </si>
  <si>
    <t xml:space="preserve">д. Большие Абакасы, пер. Мирный, 13 а     </t>
  </si>
  <si>
    <t xml:space="preserve">Федоров Юрий Сергеевич </t>
  </si>
  <si>
    <t>Итого по Большеабакасинскому сельскому поселению</t>
  </si>
  <si>
    <t>Магазин "Солнышко"</t>
  </si>
  <si>
    <t xml:space="preserve">п. Буинск, ул.Ленина,9         тел.26-2-10 </t>
  </si>
  <si>
    <t>Продовольственный</t>
  </si>
  <si>
    <t xml:space="preserve">п. Буинск, ул.Комсомольская,8          </t>
  </si>
  <si>
    <t xml:space="preserve">Волкова Факия  Галялтдиновна </t>
  </si>
  <si>
    <t>Буинское сельское поселение Ибресинского района Чувашской Республики</t>
  </si>
  <si>
    <t>Итого по Буинскому сельскому поселению</t>
  </si>
  <si>
    <t>Кировское сельское поселение Ибресинского района Чувашской Республики</t>
  </si>
  <si>
    <t>Магазин "Владимир"</t>
  </si>
  <si>
    <t xml:space="preserve">Шуркина Татьяна Григорьевна </t>
  </si>
  <si>
    <t>Итого по Кировскому сельскому поселению</t>
  </si>
  <si>
    <t xml:space="preserve">д. Тарн-Вары,   ул.К.Маркса, 5а </t>
  </si>
  <si>
    <t>Климовское сельское поселение Ибресинского района Чувашской Республики</t>
  </si>
  <si>
    <t>Магазин "Продукты"</t>
  </si>
  <si>
    <t>Магазин "Орхидея"</t>
  </si>
  <si>
    <t>Магазин "Заходи"</t>
  </si>
  <si>
    <t>с 7.00 до 23.00</t>
  </si>
  <si>
    <t>с 7.00 до 21.00</t>
  </si>
  <si>
    <t>с 8.00 до 14.00</t>
  </si>
  <si>
    <t xml:space="preserve">Елизарова Марина Ивановна </t>
  </si>
  <si>
    <t>Итого по Климовскому сельскому поселению</t>
  </si>
  <si>
    <t xml:space="preserve">с. Климово, ул.Мостовая,2           тел.2-41-39 </t>
  </si>
  <si>
    <t xml:space="preserve">с. Тойси-Паразуси, ул.Ленина,30 а          тел.2-41-55 </t>
  </si>
  <si>
    <t>Малокармалинское сельское поселение Ибресинского района Чувашской Республики</t>
  </si>
  <si>
    <t>Магазин "Ольга"</t>
  </si>
  <si>
    <t>Торговый павильон "Диана+1"</t>
  </si>
  <si>
    <t xml:space="preserve">д. Кубня, ул. Садовая, 20  </t>
  </si>
  <si>
    <t xml:space="preserve">д.Малые-Кармалы,   ул.Евсевьева, 96        тел.2-74-97 </t>
  </si>
  <si>
    <t xml:space="preserve">Копеев Юрий Петрович </t>
  </si>
  <si>
    <t>Итого по Малокармалинскому сельскому поселению</t>
  </si>
  <si>
    <t xml:space="preserve">д. Кубня, ул. Центральная, 27  </t>
  </si>
  <si>
    <t>Новочурашевское сельское поселение Ибресинского района Чувашской Республики</t>
  </si>
  <si>
    <t>Магазин "Камай"</t>
  </si>
  <si>
    <t>Магазин "Светлана"</t>
  </si>
  <si>
    <t>ООО "Нижний"</t>
  </si>
  <si>
    <t>Магазин "Придорожный"</t>
  </si>
  <si>
    <t>Непродовольственный</t>
  </si>
  <si>
    <t xml:space="preserve">Питимиров Георгий Павлович </t>
  </si>
  <si>
    <t xml:space="preserve">Кузнецова Галина Павловна                </t>
  </si>
  <si>
    <t xml:space="preserve">с. Новое Чурашево,   ул.Ленина, 28     </t>
  </si>
  <si>
    <t xml:space="preserve">с. Новое Чурашево,   ул.Ленина, 24     </t>
  </si>
  <si>
    <t xml:space="preserve">с. Новое Чурашево,   ул.Ленина,   19   </t>
  </si>
  <si>
    <t xml:space="preserve">с. Новое Чурашево,   ул.Ворошилова, 26     </t>
  </si>
  <si>
    <t>Итого по Новочурашевскому сельскому поселению</t>
  </si>
  <si>
    <t>Хормалинское сельское поселение Ибресинского района Чувашской Республики</t>
  </si>
  <si>
    <t>Магазин "Березка"</t>
  </si>
  <si>
    <t xml:space="preserve">д. Хом Яндоба, ул.Центральная, 25     </t>
  </si>
  <si>
    <t>Иванова Тамара Николаевна</t>
  </si>
  <si>
    <t xml:space="preserve">Степанова Марина Аркадьевна </t>
  </si>
  <si>
    <t xml:space="preserve">с. Хормалы, ул.Центральная, 6  а   </t>
  </si>
  <si>
    <t xml:space="preserve">с. Хормалы, ул.Центральная, 6 а     тел.27-2-31 </t>
  </si>
  <si>
    <t>д. Андрюшево, ул.Комсомольская, 58     тел.2-70-56</t>
  </si>
  <si>
    <t>Итого по Хормалинскому сельскому поселению</t>
  </si>
  <si>
    <t>Магазин "Товары повседнего спроса"</t>
  </si>
  <si>
    <t xml:space="preserve">д. Хомбусь Батырево ул.Советская, 60     </t>
  </si>
  <si>
    <t xml:space="preserve">с. Чувашские Тимяши, ул.Ленина,25 а       </t>
  </si>
  <si>
    <t xml:space="preserve">д. Нижнее Кляшево ул.Кооперативная,10а     </t>
  </si>
  <si>
    <t>Итого по Чувашско-Тимяшскому сельскому поселению</t>
  </si>
  <si>
    <t>Ширтанское сельское поселение Ибресинского района Чувашской Республики</t>
  </si>
  <si>
    <t xml:space="preserve">д. Сосновка ул.Московская, 32 а      </t>
  </si>
  <si>
    <t xml:space="preserve">д. Малый Кукшум ул.Чапаева, 50 а      </t>
  </si>
  <si>
    <t>Моисеева Татьяна Геннадьевна</t>
  </si>
  <si>
    <t>Ибресинское городское поселение Ибресинского района Чувашской Республики</t>
  </si>
  <si>
    <t>Магазин "Детский мир"</t>
  </si>
  <si>
    <t xml:space="preserve">Продовольственный, промышленный </t>
  </si>
  <si>
    <t>п. Ибреси, ул.Комарова, 25             тел.2-33-74</t>
  </si>
  <si>
    <t>п. Ибреси, ул Мареьева,22               тел.2-13-97</t>
  </si>
  <si>
    <t xml:space="preserve">д. Ширтаны ул.Ленина,18 </t>
  </si>
  <si>
    <t>п. Ибреси, ул.Мареьева,22          тел.2-13-64</t>
  </si>
  <si>
    <t>п. Ибреси, ул Энгельса,49 а             тел.2-14-35</t>
  </si>
  <si>
    <t>п. Ибреси, ул Мареьева,55               тел.2-14-77</t>
  </si>
  <si>
    <t>с 9.00 до 17.00</t>
  </si>
  <si>
    <t>Магазин "Нижний"</t>
  </si>
  <si>
    <t xml:space="preserve">с. Новое Чурашево,   ул.Буденного,  18      тел.2-48-90  </t>
  </si>
  <si>
    <t xml:space="preserve">д. Сирикли,      ул.Ленина, 32 а     </t>
  </si>
  <si>
    <t>Петрова Ирина Ивановна</t>
  </si>
  <si>
    <t xml:space="preserve">д. Кубня,     ул.Садовая,18 а   </t>
  </si>
  <si>
    <t xml:space="preserve">Иванова Юлия Александровна </t>
  </si>
  <si>
    <t>с 9.00 до 18.00</t>
  </si>
  <si>
    <t>Андреев Сергей Вячеславович</t>
  </si>
  <si>
    <t xml:space="preserve">д.Андреевка, ул.Николаева, 60  </t>
  </si>
  <si>
    <t xml:space="preserve">Магазин "Елена" </t>
  </si>
  <si>
    <t xml:space="preserve">с. Хормалы, ул.Николаева,21 а     </t>
  </si>
  <si>
    <t>Магазин "Надежда"</t>
  </si>
  <si>
    <t xml:space="preserve">с. Хормалы, ул.Николаева, 24 а     </t>
  </si>
  <si>
    <t xml:space="preserve">д. Верхнее Кляшево ул.Октябрьская,7а     </t>
  </si>
  <si>
    <t>Михайлов Алексей Вячеславович</t>
  </si>
  <si>
    <t xml:space="preserve">п. Буинск, ул.Горняка,5        </t>
  </si>
  <si>
    <t xml:space="preserve">п. Ибреси, ул СХТ,12а              </t>
  </si>
  <si>
    <t>п. Ибреси, ул Школьная,1            тел.2-18-93</t>
  </si>
  <si>
    <t>Магазин "Шанхай"</t>
  </si>
  <si>
    <t xml:space="preserve">п. Ибреси,  ул.Мира,9   </t>
  </si>
  <si>
    <t>с 7.00 до 22.00</t>
  </si>
  <si>
    <t>Иванов Владимир Антонович</t>
  </si>
  <si>
    <t>Магазин "Дукан"</t>
  </si>
  <si>
    <t>ООО "Алголь"</t>
  </si>
  <si>
    <t xml:space="preserve">п. Ибреси, ул.Комсомольская, 45а  </t>
  </si>
  <si>
    <t>с 7.00 до 20.00</t>
  </si>
  <si>
    <t xml:space="preserve">май-октябрь      с 7.00 до 20.00 ноябрь-март     с 7.00 до 20.00 </t>
  </si>
  <si>
    <t>Киришьянцев Рудольф Викторович</t>
  </si>
  <si>
    <t>п. Ибреси, ул.Энгельса,49 тел.89276690514</t>
  </si>
  <si>
    <t xml:space="preserve">п. Ибреси, ул.Энгельса, 41 Б         </t>
  </si>
  <si>
    <t>Смолякова Жанна Петровна</t>
  </si>
  <si>
    <t>Магазин "L.M. Л.М."</t>
  </si>
  <si>
    <t xml:space="preserve">п. Ибреси, ул.Комсомольская, 1  </t>
  </si>
  <si>
    <t>ООО "Авантаж"</t>
  </si>
  <si>
    <t>Емельянова Людмила Михайловна</t>
  </si>
  <si>
    <t>Торговый центр "Мираж"</t>
  </si>
  <si>
    <t>Магазин "Автозапчасти"</t>
  </si>
  <si>
    <t>Магазин "Иволга"</t>
  </si>
  <si>
    <t>Магазин "Радуга-2"</t>
  </si>
  <si>
    <t>Магазин "Ласточка"</t>
  </si>
  <si>
    <t xml:space="preserve">п. Ибреси, ул.Кооперативная,32 </t>
  </si>
  <si>
    <t>Матросова Ирина Сергеевна</t>
  </si>
  <si>
    <t>с 7.30 до 20.00</t>
  </si>
  <si>
    <t>Магазин "Мираж"</t>
  </si>
  <si>
    <t>п. Ибреси, ул.Маресьева,16 Г</t>
  </si>
  <si>
    <t>Захарова Татьяна Михайловна</t>
  </si>
  <si>
    <t>с 8.00 до 16.00</t>
  </si>
  <si>
    <t>Медикаменты</t>
  </si>
  <si>
    <t>с 8.30 до 17.30</t>
  </si>
  <si>
    <t>Магазин "Стройуниверсал"</t>
  </si>
  <si>
    <t>Магазин "Аист"</t>
  </si>
  <si>
    <t>Магазин "Ромашка"</t>
  </si>
  <si>
    <t>Магазин "Водолей"</t>
  </si>
  <si>
    <t>Сидоров Анатолий Юрьевич</t>
  </si>
  <si>
    <t xml:space="preserve">п. Ибреси, ул.К.Маркса,48 </t>
  </si>
  <si>
    <t>Терентьев Альфред Иванович</t>
  </si>
  <si>
    <t xml:space="preserve">п. Ибреси, ул.Маресьева, 6  </t>
  </si>
  <si>
    <t>Магазин "Рубль Бум"</t>
  </si>
  <si>
    <t>Таранцева Л.А.</t>
  </si>
  <si>
    <t>Магазин "Капелька"</t>
  </si>
  <si>
    <t>Магазин "Гражданстрой"</t>
  </si>
  <si>
    <t xml:space="preserve">п. Ибреси, ул.Пушкина,103 </t>
  </si>
  <si>
    <t>Магазин "ТПС"</t>
  </si>
  <si>
    <t xml:space="preserve">д. Новые Высли, ул.Кирова,  58 а       </t>
  </si>
  <si>
    <t xml:space="preserve">Магазин "ТПС" </t>
  </si>
  <si>
    <t>Исаева Нталья Аркадьевна</t>
  </si>
  <si>
    <t>Шапошников Олег Михайлович</t>
  </si>
  <si>
    <t xml:space="preserve">п. Ибреси, ул.Комсомольская,49 </t>
  </si>
  <si>
    <t>с 8.00 до 17.30</t>
  </si>
  <si>
    <t xml:space="preserve">п. Ибреси, ул.Садовая,7  </t>
  </si>
  <si>
    <t>п. Ибреси, ул.Маресьева,12</t>
  </si>
  <si>
    <t>с 8.30 до 16.30</t>
  </si>
  <si>
    <t>Степанова Татьяна Николаевна</t>
  </si>
  <si>
    <t>п. Ибреси, ул.Маресьева,12 А</t>
  </si>
  <si>
    <t>п. Ибреси, ул.Маресьева,16 Е тел.2-19-30</t>
  </si>
  <si>
    <t>п. Ибреси, ул.Маресьева,14</t>
  </si>
  <si>
    <t>Данилов Николай Семенович</t>
  </si>
  <si>
    <t>Ибрагимов Низами Гасан оглы</t>
  </si>
  <si>
    <t>Майоров Анатолий Викторович</t>
  </si>
  <si>
    <t>п. Ибреси, ул.Маресьева,24 А</t>
  </si>
  <si>
    <t>Петрова Марина Аркадьевна</t>
  </si>
  <si>
    <t>Герасимова Надежда Ивановна</t>
  </si>
  <si>
    <t>Альдемасова Вера Владимировна</t>
  </si>
  <si>
    <t>Лебедева Галина Николаевна</t>
  </si>
  <si>
    <t>Иванов Валерий Васильевич</t>
  </si>
  <si>
    <t>Львова Раиса Ивановна</t>
  </si>
  <si>
    <t>Копеева Ольга Гурьевна</t>
  </si>
  <si>
    <t>Исаева Наталья Аркадьевна</t>
  </si>
  <si>
    <t>Шарипов Амур Ильгизарович</t>
  </si>
  <si>
    <t>Маркова Альбина Николаевна</t>
  </si>
  <si>
    <t>Павлов Владимир Андреевич</t>
  </si>
  <si>
    <t>п. Ибреси, ул.Маресьева,51 А</t>
  </si>
  <si>
    <t>Васильев Валерий Павлович</t>
  </si>
  <si>
    <t xml:space="preserve">п. Ибреси, ул.Энгельса,21 А            </t>
  </si>
  <si>
    <t xml:space="preserve">п. Ибреси, ул.Энгельса, 21 Б         </t>
  </si>
  <si>
    <t>п. Ибреси, ул.Илларионова,3 А</t>
  </si>
  <si>
    <t>Торговый дом "Гранит" магазин "Стройхозтовары"</t>
  </si>
  <si>
    <t>Ванюкова Елена Ивановна</t>
  </si>
  <si>
    <t>ИП Распутина Анна Валерьевна</t>
  </si>
  <si>
    <t>п. Ибреси, ул.Маресьева,36</t>
  </si>
  <si>
    <t>Фадеев Эдуард Николаевич</t>
  </si>
  <si>
    <t>Антонова Елена Владимировна</t>
  </si>
  <si>
    <t>Сагадтинова Ольга Анатольевна</t>
  </si>
  <si>
    <t>Нямцу Елена Ивановна</t>
  </si>
  <si>
    <t>ООО Дом быта "Мария"</t>
  </si>
  <si>
    <t>Магазин "Лидер"</t>
  </si>
  <si>
    <t>п. Ибреси, ул.Ленина,67            тел.2-20-50</t>
  </si>
  <si>
    <t>Васильев Иван Васильевич</t>
  </si>
  <si>
    <t>Федорова Татьяна Николаевна</t>
  </si>
  <si>
    <t>Мачалин Андрей А.</t>
  </si>
  <si>
    <t>п. Ибреси, ул.Маресьева,2 а</t>
  </si>
  <si>
    <t xml:space="preserve">п. Ибреси, ул.Мира,9А </t>
  </si>
  <si>
    <t>Валеев Реис Тагирович</t>
  </si>
  <si>
    <t>Магазин "Снежок"</t>
  </si>
  <si>
    <t xml:space="preserve">п. Ибреси, ул.Маресьева,11 А </t>
  </si>
  <si>
    <t>Магазин "Снежная королева"</t>
  </si>
  <si>
    <t>Итого по Ибресинскому городскому поселению</t>
  </si>
  <si>
    <t>Магазин "Виола"</t>
  </si>
  <si>
    <t xml:space="preserve">с. Хормалы, ул.Кирова, 62    </t>
  </si>
  <si>
    <t>Иванова Надежда Исаевна</t>
  </si>
  <si>
    <t>Салон красоты</t>
  </si>
  <si>
    <t>п. Ибреси, ул.Мареьева,45              тел.2-24-26</t>
  </si>
  <si>
    <t>Парикмахерские, маникюр</t>
  </si>
  <si>
    <t>Швейный цех</t>
  </si>
  <si>
    <t xml:space="preserve">п. Ибреси, ул.Мареьева, 22             </t>
  </si>
  <si>
    <t>Козлова Любовь Ивановна</t>
  </si>
  <si>
    <t>Фотография</t>
  </si>
  <si>
    <t xml:space="preserve">п. Ибреси, ул.Садовая, 7             </t>
  </si>
  <si>
    <t>с 8.30 до 16.00</t>
  </si>
  <si>
    <t>Фотоуслуги</t>
  </si>
  <si>
    <t>Косметический кабинет "Каприз"</t>
  </si>
  <si>
    <t>Косметические</t>
  </si>
  <si>
    <t>Индивидуальный пошив и ремонт одежды</t>
  </si>
  <si>
    <t>Мастерская</t>
  </si>
  <si>
    <t>Ремонт обуви</t>
  </si>
  <si>
    <t>Парикмахерская "Мечта"</t>
  </si>
  <si>
    <t>Пидукова Татьяна Юрьевна</t>
  </si>
  <si>
    <t>с 9.00 до 16.00</t>
  </si>
  <si>
    <t xml:space="preserve">Парикмахерские </t>
  </si>
  <si>
    <t>Парикмахерская "Жаннет"</t>
  </si>
  <si>
    <t xml:space="preserve">п. Ибреси, ул.Энгельса, 21 Б             </t>
  </si>
  <si>
    <t>Осипова Жанна Владимировна</t>
  </si>
  <si>
    <t>Студия красоты "Эдельвейс"</t>
  </si>
  <si>
    <t>с 8.30 до 18.00</t>
  </si>
  <si>
    <t>Иванова Марина Анатольевна</t>
  </si>
  <si>
    <t xml:space="preserve">Мастерская </t>
  </si>
  <si>
    <t xml:space="preserve">п. Ибреси, ул.Маресьева,12             </t>
  </si>
  <si>
    <t>Ремонт и пошив одежды</t>
  </si>
  <si>
    <t>Сапожникова Елена Владимировна</t>
  </si>
  <si>
    <t>Ремонт ювелирных изделий</t>
  </si>
  <si>
    <t>ИТОГО</t>
  </si>
  <si>
    <t>Магазин " Продукты"</t>
  </si>
  <si>
    <t>ВСЕГО</t>
  </si>
  <si>
    <t>Итого по Ширтанскому сельскому поселению</t>
  </si>
  <si>
    <t>Ресторан "Чекес"</t>
  </si>
  <si>
    <t>п. Ибреси, ул.Кооперативная,5 тел.2-25-93</t>
  </si>
  <si>
    <t>ООО "Ибресинский расторан "Чекес"</t>
  </si>
  <si>
    <t>Кафе "Юность"</t>
  </si>
  <si>
    <t>п. Ибреси, ул.Школьная,1</t>
  </si>
  <si>
    <t>Кафе "Дорожное"</t>
  </si>
  <si>
    <t>п. Ибреси, ул.Маресьева,14 Г тел.2-24-16</t>
  </si>
  <si>
    <t>п. Ибреси, ул.Маресьева,37</t>
  </si>
  <si>
    <t>Кафетерий "Встреча"</t>
  </si>
  <si>
    <t>Кафетерий "В гостях у Пятачка"</t>
  </si>
  <si>
    <t>п. Ибреси, ул.Маресьева,45</t>
  </si>
  <si>
    <t>п. Ибреси, ул.Маресьева,22</t>
  </si>
  <si>
    <t>Кофейня "Час Пик"</t>
  </si>
  <si>
    <t>п. Ибреси, ул.Герцена,1</t>
  </si>
  <si>
    <t>Матвеева Светлана Геннадьевна</t>
  </si>
  <si>
    <t>с 9.00 до 22.00</t>
  </si>
  <si>
    <t>Бар "Премьер"</t>
  </si>
  <si>
    <t>Столовая "Гурман"</t>
  </si>
  <si>
    <t>с 7.00 до 15.00</t>
  </si>
  <si>
    <t>п. Ибреси, ул.Маресьева,23 А</t>
  </si>
  <si>
    <t>Тимошкин Алексей Александрович</t>
  </si>
  <si>
    <t xml:space="preserve">д. Вудоялы, ул. Советская, 40 а  </t>
  </si>
  <si>
    <t>Денисова Галина Ямалюковна</t>
  </si>
  <si>
    <t>Магазин "Ворошиловский"</t>
  </si>
  <si>
    <t xml:space="preserve">с. Новое Чурашево,   ул.Ворошилова, 28     </t>
  </si>
  <si>
    <t>Рузаев Андрей Олегович</t>
  </si>
  <si>
    <t>ООО "Ибресинский хлебозавод"</t>
  </si>
  <si>
    <t>Магазин "Пятачок"</t>
  </si>
  <si>
    <t>Абдюшова Елена Петровна</t>
  </si>
  <si>
    <t xml:space="preserve">д. Большие Абакасы, пер. Мирный, 18     </t>
  </si>
  <si>
    <t>Петров Андрей Николаевич</t>
  </si>
  <si>
    <t>Луженкова Алсу Наиловна</t>
  </si>
  <si>
    <t>Николаева Олеся Николаевна</t>
  </si>
  <si>
    <t>Магазин "Продукты" и "Акконд"</t>
  </si>
  <si>
    <t>Магазин "Промхозтовары"</t>
  </si>
  <si>
    <t>Сарри Валентина Ивановна</t>
  </si>
  <si>
    <t>Егорова Зинаида Анатольевна</t>
  </si>
  <si>
    <t xml:space="preserve">д. Кошмас-Тойси, ул. Лесная,11 </t>
  </si>
  <si>
    <t xml:space="preserve">д. Огонек ул.Малиновка,2            тел.2-73-16      </t>
  </si>
  <si>
    <t>Асанова Надежда Николаевна</t>
  </si>
  <si>
    <t>Федорова Анжела Владимировна</t>
  </si>
  <si>
    <t>Степанова Елизавета Александровна</t>
  </si>
  <si>
    <t>Магазин "Продукты №1"</t>
  </si>
  <si>
    <t>Магазин "Продукты №2"</t>
  </si>
  <si>
    <t>Магазин "Акконд" Органика</t>
  </si>
  <si>
    <t>Магазин "Продукты №5"</t>
  </si>
  <si>
    <t>Мазазин "Гастроном"</t>
  </si>
  <si>
    <t>Магазин "Продукты "Березка"</t>
  </si>
  <si>
    <t>Магазин "Универмаг"</t>
  </si>
  <si>
    <t>Мурзаева Елена Павловна</t>
  </si>
  <si>
    <t>Алексеева Людмила Геннадьевна</t>
  </si>
  <si>
    <t>Шамбина Маргарита Георгиевна</t>
  </si>
  <si>
    <t>Торговый центр  "Центрум"</t>
  </si>
  <si>
    <t>Парикмахерская "Юлиана"</t>
  </si>
  <si>
    <t>Кривушова Елена Петровна</t>
  </si>
  <si>
    <t>Сорокина Татьяна Петровна</t>
  </si>
  <si>
    <t>Шаршевич Анастасия Витальевна</t>
  </si>
  <si>
    <t>Дяткина Ольга Евгеньевна</t>
  </si>
  <si>
    <t>Торговый павильон "Обувь"  (частная)</t>
  </si>
  <si>
    <t>Орлова Раиса Егоровна</t>
  </si>
  <si>
    <t>Степанов Алексей Николаевич</t>
  </si>
  <si>
    <t>Тарасов Сергей Алексеевич</t>
  </si>
  <si>
    <t>Асекретова Зоя Геннаьевна</t>
  </si>
  <si>
    <t>Мясников Владимир Алексеевич</t>
  </si>
  <si>
    <t>Торговый дом "Европа</t>
  </si>
  <si>
    <t>п. Ибреси, ул.Маресьева,12 Б</t>
  </si>
  <si>
    <t>Иванова Мария Витальевна</t>
  </si>
  <si>
    <t>Шуряшкина Ольга Витальевна</t>
  </si>
  <si>
    <t>Муксеева Рания Минсеитовна</t>
  </si>
  <si>
    <t>Универсам "Пятерочка" ООО "Сладкая жизнь НН"</t>
  </si>
  <si>
    <t>п. Ибреси, ул.Маресьева,35</t>
  </si>
  <si>
    <t>Магазин "Окна и двери"</t>
  </si>
  <si>
    <t>Иванова Анна Вячеславовна</t>
  </si>
  <si>
    <t>Салон "Связной" ЗАО Связной Лагистика"</t>
  </si>
  <si>
    <t>Магазин "Рубль Бум" ИП Распутина Анна Валерьевна</t>
  </si>
  <si>
    <t xml:space="preserve">Аптека "IMPLOZIA" </t>
  </si>
  <si>
    <t>п. Ибреси, ул.Маресьева,2</t>
  </si>
  <si>
    <t>Автовокзал</t>
  </si>
  <si>
    <t>Давыдова Ирина Витальевна</t>
  </si>
  <si>
    <t>Магазин "Ткани" ООО Дом быта "Мария"</t>
  </si>
  <si>
    <t>Сиделкина Татьяна Александровна</t>
  </si>
  <si>
    <t>Михайлов Александр</t>
  </si>
  <si>
    <t>Чувашско-Тимяшское сельское поселение Ибресинского района Чувашской Республики</t>
  </si>
  <si>
    <t>с 10.00 до 23.00</t>
  </si>
  <si>
    <t>ООО "Батыръ"</t>
  </si>
  <si>
    <t>Магазин "Перекресток"</t>
  </si>
  <si>
    <t>д. Айбечи, ул. Центральная, 25 В</t>
  </si>
  <si>
    <t>Прохоров Валерий Гаврилович</t>
  </si>
  <si>
    <t>Федорова Маргарита Алексеевна</t>
  </si>
  <si>
    <t>ООО "Центральный"</t>
  </si>
  <si>
    <t xml:space="preserve">с. Новое Чурашево,   ул.Ленина, 13 б    </t>
  </si>
  <si>
    <t>Магазин "У Ирины"</t>
  </si>
  <si>
    <t>Кириллова Мария Васильевна</t>
  </si>
  <si>
    <t>Магазин "Любимый"</t>
  </si>
  <si>
    <t xml:space="preserve">д. Андрюшево, ул.Пушкина 35 А  </t>
  </si>
  <si>
    <t>Саперов Юрий Алексеевич</t>
  </si>
  <si>
    <t>Анисимова Лариса Вячеславовна</t>
  </si>
  <si>
    <t>п. Ибреси, ул.Комсомольская, 14      тел. 2-11-72</t>
  </si>
  <si>
    <t>Тукошова Валентина Владимировна</t>
  </si>
  <si>
    <t>п. Ибреси, ул.Маресьева,45         тел.2-31-45</t>
  </si>
  <si>
    <t>п. Ибреси, ул.Мареьева,22         тел.2-13-97</t>
  </si>
  <si>
    <t>Левьева Елена Дмитриевна</t>
  </si>
  <si>
    <t>Ветеринарные товары</t>
  </si>
  <si>
    <t>п. Ибреси, ул.Энгельса,26             тел. 2-33-42</t>
  </si>
  <si>
    <t>п. Ибреси, ул.Энгельса,47            тел.2-31-26</t>
  </si>
  <si>
    <t>ООО "Бриз"</t>
  </si>
  <si>
    <t xml:space="preserve">Магазин "Продукты" </t>
  </si>
  <si>
    <t>Магазин "Арбат + 3"</t>
  </si>
  <si>
    <t>Кафе "Samu Рай"</t>
  </si>
  <si>
    <t>п. Ибреси, ул.Энгельса, 21 Б</t>
  </si>
  <si>
    <t>Автозавчасти</t>
  </si>
  <si>
    <t>Торговый центр "Ярмарка" и территория ярмарки</t>
  </si>
  <si>
    <t>п. Ибреси, ул.Маресьева,31</t>
  </si>
  <si>
    <t>Аптека "Будь здоров"</t>
  </si>
  <si>
    <t>с 9.00 до 19.00</t>
  </si>
  <si>
    <t xml:space="preserve">п. Ибреси, ул.Комарова,25 А </t>
  </si>
  <si>
    <t xml:space="preserve">д. Большие Абакасы, пер. Мирный, 13 тел.2-44-10 </t>
  </si>
  <si>
    <t xml:space="preserve">д. Нижние Абакасы, ул. Ленина, 33 а тел.2-43-41 </t>
  </si>
  <si>
    <t xml:space="preserve">д. Нижние Абакасы, ул. Ленина, 35 А тел.2-43-30 </t>
  </si>
  <si>
    <t>п. Малиновка,   ул.Лесная,8а тел.2-74-28</t>
  </si>
  <si>
    <t>с. Новое Чурашево,   ул.Ленина,28 тел.2-48-86</t>
  </si>
  <si>
    <t>Семенова Лариса Михайловна</t>
  </si>
  <si>
    <t>д. Новые Высли, ул.Кирова,58 тел.2-70-67</t>
  </si>
  <si>
    <t>Кафе "У Петровича"</t>
  </si>
  <si>
    <t>ИП Мурчин Николай Петрович</t>
  </si>
  <si>
    <t>Мурчин Николай Петрович</t>
  </si>
  <si>
    <t>п. Ибреси, ул.Маресьева,16</t>
  </si>
  <si>
    <t>Константинова Ольга Аллександровна</t>
  </si>
  <si>
    <t xml:space="preserve">п. Ибреси, ул.Маресьева, 35             </t>
  </si>
  <si>
    <t>Казионова Наталия Семеновна</t>
  </si>
  <si>
    <t xml:space="preserve">п. Ибреси, ул.Мареьева,22       </t>
  </si>
  <si>
    <t>Яруков Алексей Николаевич</t>
  </si>
  <si>
    <t>Фадеева Екатерина Ивановна</t>
  </si>
  <si>
    <t>Ярчеев Сергей Иванович</t>
  </si>
  <si>
    <t xml:space="preserve">п. Буинск, ул.Ленина,11 а         </t>
  </si>
  <si>
    <t>Магазин "Азалия"</t>
  </si>
  <si>
    <t>Магазин "Халяль"</t>
  </si>
  <si>
    <t xml:space="preserve">п. Буинск, ул.Ленина, 7а         </t>
  </si>
  <si>
    <t>Копеева Вера Дмитриевна</t>
  </si>
  <si>
    <t>Николаев Николай Анатольевич</t>
  </si>
  <si>
    <t>Николаева Августина Геннадьевна</t>
  </si>
  <si>
    <t>Герлова Нина Ивановна</t>
  </si>
  <si>
    <t xml:space="preserve">д. Кошмас-Тойси, ул. Чапаева, 1 а  </t>
  </si>
  <si>
    <t xml:space="preserve">с. Тойси-Паразуси, ул.Кооперативная, 12     </t>
  </si>
  <si>
    <t>Магазин "Продукты" "Акконд"</t>
  </si>
  <si>
    <t>Магазин"Виктор"</t>
  </si>
  <si>
    <t xml:space="preserve">п. Ибреси, ул.Крупская,7 а </t>
  </si>
  <si>
    <t>Убасева Елизавета Александровна.</t>
  </si>
  <si>
    <t>п. Ибреси, ул.Водопроводная,18 а</t>
  </si>
  <si>
    <t>Магазин "Бристоль"</t>
  </si>
  <si>
    <t>ООО Альбион - 2002"</t>
  </si>
  <si>
    <t>Антонов Евгений Владимирович</t>
  </si>
  <si>
    <t>Илларионова Надежда Николаевна</t>
  </si>
  <si>
    <t>Сидорова Нина Михайловна</t>
  </si>
  <si>
    <t>Хлебнова Светлана Львовна</t>
  </si>
  <si>
    <t>Тихонова Галина Васильевна</t>
  </si>
  <si>
    <t>Иванова Нина Васильевна</t>
  </si>
  <si>
    <t>Михайлова Раиса Егоровна</t>
  </si>
  <si>
    <t>Яковлева Инесса Борисовна</t>
  </si>
  <si>
    <t>Иванова Валентина Ямалюковна</t>
  </si>
  <si>
    <t>ИП</t>
  </si>
  <si>
    <t>Магазин "Продукты" ИП</t>
  </si>
  <si>
    <t>Торговый павильон "Рыболов" ИП</t>
  </si>
  <si>
    <t>Магазин "Мираж" ИП</t>
  </si>
  <si>
    <t>Магазин "Московская ярмарка" ИП</t>
  </si>
  <si>
    <t>Торговый павильон "Обои" ИП</t>
  </si>
  <si>
    <t>Торговый павильон "Одежда" ИП</t>
  </si>
  <si>
    <t>Магазин одежда по карману "SECOND HAND" ИП</t>
  </si>
  <si>
    <t>Торговый павильон "Хозтовары" ИП</t>
  </si>
  <si>
    <t>Торговый павильон "Инструменты"  ИП</t>
  </si>
  <si>
    <t>Торговый павильон "Семейка"  ИП</t>
  </si>
  <si>
    <t>Торговый павильон "Рога и копыта"  ИП</t>
  </si>
  <si>
    <t>Торговый павильон "Мясной"  ИП</t>
  </si>
  <si>
    <t>Торговый павильон "Овощи и фрукты"  ИП</t>
  </si>
  <si>
    <t>Торговый павильон "Лакомка"  ИП</t>
  </si>
  <si>
    <t>Торговый павильон "Продукты"  ИП</t>
  </si>
  <si>
    <t>Торговый павильон "Мясо от Мясникова"  ИП</t>
  </si>
  <si>
    <t>Торговый павильон "Крепеш" ИП</t>
  </si>
  <si>
    <t>Торговый павильон "Одежда"  ИП</t>
  </si>
  <si>
    <t>Торговы дом "Радуга" ИП</t>
  </si>
  <si>
    <t>Магазин "Светлана" ИП</t>
  </si>
  <si>
    <t>Магазин "Хозяюшка" ИП</t>
  </si>
  <si>
    <t>Киоск ИП</t>
  </si>
  <si>
    <t>Магазин "Иволга" ИП</t>
  </si>
  <si>
    <t>Магазин "Спорттовары" ИП</t>
  </si>
  <si>
    <t>Магазин "Колобок" ИП</t>
  </si>
  <si>
    <t>Магазин "Татьяна" ИП</t>
  </si>
  <si>
    <t>Торговый павильон "У Оксаны" ИП</t>
  </si>
  <si>
    <t>Киоск одежды ИП</t>
  </si>
  <si>
    <t>Магазин "Лидер" ИП</t>
  </si>
  <si>
    <t>Филиал ГУП "Фармация" МЗСР ЧР "Аптека №39 п. Ибреси"</t>
  </si>
  <si>
    <t>Государственное унитарное предприятие</t>
  </si>
  <si>
    <t xml:space="preserve">п. Ибреси, ул.Кооперативная, 2  </t>
  </si>
  <si>
    <t>Григорьева Татьяна Георгиевна</t>
  </si>
  <si>
    <t xml:space="preserve">п. Эконом, ул.Ульянова,2               тел.2-77-06     </t>
  </si>
  <si>
    <t>Степанов Алексей Юрьевич</t>
  </si>
  <si>
    <t>Магазин "AUTO - SHOP"</t>
  </si>
  <si>
    <t xml:space="preserve"> ИП</t>
  </si>
  <si>
    <t>п. Ибреси, ул.Лесосклада,1</t>
  </si>
  <si>
    <t>Магазин "ХлебМак"</t>
  </si>
  <si>
    <t xml:space="preserve">п. Ибреси, ул.К.Маркса,2а        </t>
  </si>
  <si>
    <t>Магазин "Исидора"</t>
  </si>
  <si>
    <t xml:space="preserve">д. Хом Яндоба, ул.Центральная, 19а    </t>
  </si>
  <si>
    <t>п. Ибреси, ул.Маресьева,33</t>
  </si>
  <si>
    <t>Антонов Николай Иванович</t>
  </si>
  <si>
    <t>Магазин "Надежда" ИП</t>
  </si>
  <si>
    <t>"Звениговский мясокомбинат"ООО Мясокомбинат "Звениговский"</t>
  </si>
  <si>
    <t xml:space="preserve">п. Ибреси, ул.Энгельса, 23  </t>
  </si>
  <si>
    <t>Трошкин Андрей Владимирович</t>
  </si>
  <si>
    <t>ООО "Агрофирма "Трудовик"</t>
  </si>
  <si>
    <t>Дворникова Светлана Алексеевна</t>
  </si>
  <si>
    <t xml:space="preserve">д. Русские Тимяши, ул.Мира,51       </t>
  </si>
  <si>
    <t>с 13.00 до 16.00</t>
  </si>
  <si>
    <t>Павлова Марина Владимировна</t>
  </si>
  <si>
    <t>Сережко Алена Владимировна</t>
  </si>
  <si>
    <t>Магазин "Все для дома"</t>
  </si>
  <si>
    <t>Медицинская аптека</t>
  </si>
  <si>
    <t>Ветеринарная аптека</t>
  </si>
  <si>
    <t>Ветеринарная аптека  ИП</t>
  </si>
  <si>
    <t xml:space="preserve">д. Большие Абакасы, пер. Мира, 17        </t>
  </si>
  <si>
    <t>Салахутдинова Фазиле Илачетдиновна</t>
  </si>
  <si>
    <t xml:space="preserve">Торговый павильон "Танюша" </t>
  </si>
  <si>
    <t>Макосеев Леонид Андреевич</t>
  </si>
  <si>
    <t xml:space="preserve">п. Ибреси, ул.Кооперативная,30 б </t>
  </si>
  <si>
    <t>Ядрицова Надежда Николаевна</t>
  </si>
  <si>
    <t>Яковлева Марина Владимировна</t>
  </si>
  <si>
    <t xml:space="preserve">п. Ибреси, ул.Маресьева, 16 Д   </t>
  </si>
  <si>
    <t>Торговый дом "Радуга"</t>
  </si>
  <si>
    <t>Барсукова Алеся Анатольевна</t>
  </si>
  <si>
    <t>Овсянникова Анна Александровна</t>
  </si>
  <si>
    <t>Магазин "Красное &amp; Белое ООО "Альфа Пенза"</t>
  </si>
  <si>
    <t>Богданова Светлана Александровна</t>
  </si>
  <si>
    <t>Кондитерский цех</t>
  </si>
  <si>
    <t>п. Ибреси, ул.Маресьева,21 а      тел.2-20-00</t>
  </si>
  <si>
    <t>Фадеева Надежда Васильевна</t>
  </si>
  <si>
    <t>Кафе "Пиццерия"</t>
  </si>
  <si>
    <t>Кафе "Пельменная"</t>
  </si>
  <si>
    <t>Магазин "Пенная коллекция"</t>
  </si>
  <si>
    <t>Владимирова Татьяна Владимировна</t>
  </si>
  <si>
    <t>Торговый павильон "Уныш"</t>
  </si>
  <si>
    <t xml:space="preserve">п. Буинск, ул.Ленина,44        </t>
  </si>
  <si>
    <t>Хайртдинова Сания Садтердиновна</t>
  </si>
  <si>
    <t>Марышева Альбина Александровна</t>
  </si>
  <si>
    <t>Кафе "Карусель"</t>
  </si>
  <si>
    <t xml:space="preserve">п. Ибреси, ул.Маресьева,55      </t>
  </si>
  <si>
    <t>с 7.00 до 18.00</t>
  </si>
  <si>
    <t>Матюхин Денис Валерьевич</t>
  </si>
  <si>
    <t>ИП Валеева Гюзяль Асымовна</t>
  </si>
  <si>
    <t>Валеева Гюзяль Асымовна</t>
  </si>
  <si>
    <t>с 19.00 до 03.00</t>
  </si>
  <si>
    <t>Парикмахерская "пЧелка"</t>
  </si>
  <si>
    <t xml:space="preserve">п. Ибреси, ул.Маресьева,33            </t>
  </si>
  <si>
    <t>Ильина Маргарита Сергеевна</t>
  </si>
  <si>
    <t>Мастерская по ремонту одежды</t>
  </si>
  <si>
    <t xml:space="preserve">п. Ибреси, ул.Маресьева,31А            </t>
  </si>
  <si>
    <t xml:space="preserve">п. Ибреси, ул.Маресьева,31А             </t>
  </si>
  <si>
    <t>Студия красоты "Elit"</t>
  </si>
  <si>
    <t xml:space="preserve">п. Ибреси, ул.Маресьева, 33             </t>
  </si>
  <si>
    <t>с 8.00 до 17,00</t>
  </si>
  <si>
    <t>Парикмахерские</t>
  </si>
  <si>
    <t>Косметические услуги</t>
  </si>
  <si>
    <t xml:space="preserve">п. Ибреси, ул.Маресьева,33             </t>
  </si>
  <si>
    <t>Маникюр, педикюр</t>
  </si>
  <si>
    <t>Иванова Татьяна Витальевна</t>
  </si>
  <si>
    <t>Парикмахерские, косметические</t>
  </si>
  <si>
    <t xml:space="preserve">п. Ибреси, ул.Комсомольская,17             </t>
  </si>
  <si>
    <t>Ритуальные услуги</t>
  </si>
  <si>
    <t>Салон ритуальных услуг</t>
  </si>
  <si>
    <t xml:space="preserve">п. Ибреси, ул.Леспромхозная,18а             </t>
  </si>
  <si>
    <t xml:space="preserve">п. Ибреси, ул.Кооперативная,27            </t>
  </si>
  <si>
    <t>Максимов Федор Петрович</t>
  </si>
  <si>
    <t>Романов Николай Кириллович</t>
  </si>
  <si>
    <t>Индивидуальный и массовый пошив одежды</t>
  </si>
  <si>
    <t>Васильев Владимир Сергеевич</t>
  </si>
  <si>
    <t>Эптюшева Татьяна Александровна</t>
  </si>
  <si>
    <t>с 7.00 до 19.00</t>
  </si>
  <si>
    <t>Магазин "Ручеек"</t>
  </si>
  <si>
    <t xml:space="preserve">д.Малые-Кармалы,   ул.Евсевьева, 70      </t>
  </si>
  <si>
    <t>Родионова Мария Алексеевна</t>
  </si>
  <si>
    <t>Терентьева Юлия Михайловна</t>
  </si>
  <si>
    <t>Петрова Любовь Николаевна</t>
  </si>
  <si>
    <t>Назаров Эдуард Николаевич</t>
  </si>
  <si>
    <t xml:space="preserve">с. Чувашские Тимяши, ул.Школьная,2     тел.2-72-28     </t>
  </si>
  <si>
    <t>Петрова Алена Вениаминовна</t>
  </si>
  <si>
    <t>Лихова Галина Сидоровна</t>
  </si>
  <si>
    <t xml:space="preserve">д. Хомбусь Батырево ул.Советская, 41 а   </t>
  </si>
  <si>
    <t>Макарова Маргарита Игнатьевна</t>
  </si>
  <si>
    <t>Киоск "Куры гриль"</t>
  </si>
  <si>
    <t>Магазин "Магнит"</t>
  </si>
  <si>
    <t>АО "Тандер"</t>
  </si>
  <si>
    <t>Герлова Вероника Константиновна</t>
  </si>
  <si>
    <r>
      <t xml:space="preserve">Торговый павильон </t>
    </r>
    <r>
      <rPr>
        <sz val="10"/>
        <color indexed="8"/>
        <rFont val="Times New Roman"/>
        <family val="1"/>
      </rPr>
      <t>"Одежда</t>
    </r>
    <r>
      <rPr>
        <sz val="10"/>
        <rFont val="Times New Roman"/>
        <family val="1"/>
      </rPr>
      <t>"  ИП</t>
    </r>
  </si>
  <si>
    <t>Торговый павильон "Садовник" ИП</t>
  </si>
  <si>
    <t>Торговый павильон "Цветы" ИП</t>
  </si>
  <si>
    <t>Торговый павильон «Чебоксарский мясокомбинат»</t>
  </si>
  <si>
    <t>33.93</t>
  </si>
  <si>
    <t>Адитатова Алевтина Николаевна</t>
  </si>
  <si>
    <t>Родионов Денис Петрович</t>
  </si>
  <si>
    <t>Долгова Светлана Анатольевна</t>
  </si>
  <si>
    <t>С 8.00 до 19.00</t>
  </si>
  <si>
    <t>Канжелев Сергей Владимирович</t>
  </si>
  <si>
    <t xml:space="preserve">Непродовольственный  </t>
  </si>
  <si>
    <t xml:space="preserve">Непродовольственный </t>
  </si>
  <si>
    <t xml:space="preserve">Непродовольственный   </t>
  </si>
  <si>
    <t xml:space="preserve">Продовольственный  </t>
  </si>
  <si>
    <t xml:space="preserve">Продовольственный </t>
  </si>
  <si>
    <t>Торговый павильон Агрохолдинг "Юрма"</t>
  </si>
  <si>
    <t>Торговый павильон «Сэконд хенд»</t>
  </si>
  <si>
    <t>Торговый павильон "faberlic" (Фаберлик)  ИП</t>
  </si>
  <si>
    <t>Магазин "Обувь"ИП</t>
  </si>
  <si>
    <t>Магазин "Евросвет" ИП</t>
  </si>
  <si>
    <t>Магазин "Вурнарский мясокомбинат"</t>
  </si>
  <si>
    <t>Магазин "Запчасти"ИП</t>
  </si>
  <si>
    <t>Ермолаев Владимир Федорович</t>
  </si>
  <si>
    <t>Горбунов Валерий Геннадьевич</t>
  </si>
  <si>
    <t>Кузьмина Эльза Валериановна</t>
  </si>
  <si>
    <t xml:space="preserve">Продовольственный    </t>
  </si>
  <si>
    <t xml:space="preserve">Продовольственный     </t>
  </si>
  <si>
    <t>п. Ибреси, ул.Маресьева,31 А</t>
  </si>
  <si>
    <t>Магазин "Электротовары"ИП</t>
  </si>
  <si>
    <t>Торговый павильон "Ювелирный мир" ИП</t>
  </si>
  <si>
    <t>Торговый павильон "Одежда и текстиль"</t>
  </si>
  <si>
    <t>Торговый павильон  «Одежда»</t>
  </si>
  <si>
    <t>Торговый павильон "Чебоксарский трикотаж" ИП</t>
  </si>
  <si>
    <t>Торговый павильон "Молодежная мода"</t>
  </si>
  <si>
    <t>Торговый павильон "Стиль"</t>
  </si>
  <si>
    <t>Мемикова Елена Петровна</t>
  </si>
  <si>
    <t>Андреев Валерий Владимирович</t>
  </si>
  <si>
    <t>Козлова Галина Николаевна</t>
  </si>
  <si>
    <t>Михайлова Юлия Геннадьевна</t>
  </si>
  <si>
    <t>Тарасова Светлана  Николаевна</t>
  </si>
  <si>
    <t>Артемьева Надежда Витальевна</t>
  </si>
  <si>
    <t xml:space="preserve">Непродовольственный       </t>
  </si>
  <si>
    <t xml:space="preserve">Непродовольственный        </t>
  </si>
  <si>
    <t>п. Ибреси, ул.Маресьева,32А</t>
  </si>
  <si>
    <t>п. Ибреси, ул.Маресьева,32Б</t>
  </si>
  <si>
    <t>Салон связи Tele2 ИП</t>
  </si>
  <si>
    <t>Салон связи Билайн ИП</t>
  </si>
  <si>
    <t>Салон связи MTC ИП</t>
  </si>
  <si>
    <t>Торговый павильон "ORIFLAME"</t>
  </si>
  <si>
    <t>Потапов Александр Георгиевич</t>
  </si>
  <si>
    <t>Иванова Наталия Сергеевна</t>
  </si>
  <si>
    <t>Вахитова Чулпан Мисбахетдиновна</t>
  </si>
  <si>
    <t>Алексеева Юлия Николаевна</t>
  </si>
  <si>
    <t xml:space="preserve">Продовольственный           </t>
  </si>
  <si>
    <t xml:space="preserve">Магазин "Подарки" ИП </t>
  </si>
  <si>
    <t>Магазин "Виктория" (оптика) ИП</t>
  </si>
  <si>
    <t>Магазин "Детский" ИП</t>
  </si>
  <si>
    <t>Магазин "Интерьер плюс" (обои) ИП</t>
  </si>
  <si>
    <t>Магазин "АБВГДЕЙКА" ИП</t>
  </si>
  <si>
    <t>Магазин "Сезонник" ИП</t>
  </si>
  <si>
    <t>Магазин "Центр инструмента+" ИП</t>
  </si>
  <si>
    <t>Магазин "Уютный дом" ИП</t>
  </si>
  <si>
    <t>Магазин "Мебель Эконом" ИП</t>
  </si>
  <si>
    <t>п. Ибреси, ул.Энгельса,23</t>
  </si>
  <si>
    <t>Козлова Валентина Николаевна</t>
  </si>
  <si>
    <t>Чебатарев Александр Сергеевич</t>
  </si>
  <si>
    <t>Данилова Елена Львовна</t>
  </si>
  <si>
    <t>Федорова Елена Васильевна</t>
  </si>
  <si>
    <t>с 8.30 до 17.00</t>
  </si>
  <si>
    <t>Белков Пантелеймон Юрьевич</t>
  </si>
  <si>
    <t>п.Ибреси, ул. Садовая, 7</t>
  </si>
  <si>
    <t>Общая площадь, кв.м.</t>
  </si>
  <si>
    <t>Магазин "Святлячок"</t>
  </si>
  <si>
    <t xml:space="preserve">д. Новые Высли, ул.Ленина,  20 а       </t>
  </si>
  <si>
    <t>с 7.30 до 22.00</t>
  </si>
  <si>
    <t>Алексеев Максим Александрович</t>
  </si>
  <si>
    <t>Максимов Павел Еремеевич</t>
  </si>
  <si>
    <t>Асонова Татьяна Владимировна</t>
  </si>
  <si>
    <t>Ермолаева  Луиза Степановна</t>
  </si>
  <si>
    <t>Абрамова Эльвира Ивановна</t>
  </si>
  <si>
    <t>Антонова Светлана Михайловна</t>
  </si>
  <si>
    <t>Тимукова Елена Вячеславовна</t>
  </si>
  <si>
    <t>Атомова Кристина Сергеевна</t>
  </si>
  <si>
    <t>Александрова Мирапия Петровна</t>
  </si>
  <si>
    <t>Наименование ярмарки</t>
  </si>
  <si>
    <t xml:space="preserve">Общая площадь </t>
  </si>
  <si>
    <t>Количество торговых мест</t>
  </si>
  <si>
    <t>Ярмарка</t>
  </si>
  <si>
    <t>Данилова Валентина Евгеньевна</t>
  </si>
  <si>
    <t>Приложение 2</t>
  </si>
  <si>
    <t>Наименование рынка</t>
  </si>
  <si>
    <t xml:space="preserve">Адрес, телефон </t>
  </si>
  <si>
    <t>Общая площадь</t>
  </si>
  <si>
    <t>На территории Ибресинского района действующих рынков не имеется</t>
  </si>
  <si>
    <t>Наименование оптового предприятия</t>
  </si>
  <si>
    <t>Оптовых предприятий в Ибресинском районе не имеется</t>
  </si>
  <si>
    <t>Приложение 4</t>
  </si>
  <si>
    <t xml:space="preserve">Магазин "Пенная коллекция" </t>
  </si>
  <si>
    <t>Кузин Александр Викторович</t>
  </si>
  <si>
    <t>Кудашкин Валентин Александрович</t>
  </si>
  <si>
    <t>Автозачапсти</t>
  </si>
  <si>
    <t>Торговый центр    "Мой дом"</t>
  </si>
  <si>
    <t>Ильина Марианна Егоровна</t>
  </si>
  <si>
    <t>Варганов Дмитрий Анатольевич</t>
  </si>
  <si>
    <t>Минсадров М.К.</t>
  </si>
  <si>
    <t>Исаева Наталия Аркадьевна</t>
  </si>
  <si>
    <t>Торговый павильон  ИП</t>
  </si>
  <si>
    <t>Антошина Кристина Анатольевна</t>
  </si>
  <si>
    <t>п. Ибреси, ул.Дзержинского,2</t>
  </si>
  <si>
    <t>Рыжов Андриан Николаевич</t>
  </si>
  <si>
    <t>Тихонов Александр Геннадьевич</t>
  </si>
  <si>
    <t>Шарафутдинов Марат Минрамилович</t>
  </si>
  <si>
    <t xml:space="preserve">Хайбуллин Фархад Кияметдинович </t>
  </si>
  <si>
    <t>Егоров Петр Виссарионович</t>
  </si>
  <si>
    <t>КФХ</t>
  </si>
  <si>
    <t xml:space="preserve">Хайбуллин Рамил Кияметдинович </t>
  </si>
  <si>
    <t>Торговый павильон детской одежды "Тигренок" и "Электротовары" ИП</t>
  </si>
  <si>
    <t>Магазин "Строй двор" ИП</t>
  </si>
  <si>
    <t>Торговый дом  "ЭДЕМ"</t>
  </si>
  <si>
    <t>Иванов Болислав Васильевич</t>
  </si>
  <si>
    <t>п. Ибреси, ул.Ленина,67 А           тел.2-20-50</t>
  </si>
  <si>
    <t>Приложение 7</t>
  </si>
  <si>
    <t>Кафе "Виктория"</t>
  </si>
  <si>
    <t>ИП Иванов Анатолий Алексеевич</t>
  </si>
  <si>
    <t>Иванов Анатолий Алексеевич</t>
  </si>
  <si>
    <t>с 7.00 до 16.00</t>
  </si>
  <si>
    <t>п. Ибреси, ул.Садовая,3</t>
  </si>
  <si>
    <t>Приложение 6</t>
  </si>
  <si>
    <t>Приложение 5</t>
  </si>
  <si>
    <t>Крючков Сергей Николаевич</t>
  </si>
  <si>
    <t>Ювелирная мастерская "Гелина"</t>
  </si>
  <si>
    <t xml:space="preserve">ТЦ «Ярмарка» п. Ибреси, ул.Маресьева,31             </t>
  </si>
  <si>
    <t xml:space="preserve">Семенова Ангелина Фирсовна     </t>
  </si>
  <si>
    <t>п.Ибреси, ул. Кирова,71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</si>
  <si>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</si>
  <si>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</si>
  <si>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</si>
  <si>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</si>
  <si>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</si>
  <si>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Список предприятий розничной торговли по состоянию на 01.01.2019</t>
  </si>
  <si>
    <t>Список предприятий общественного питания по состоянию на 01.01.2019</t>
  </si>
  <si>
    <t>Список предприятий бытового обслуживания населения по состояниюна 01.01.2019</t>
  </si>
  <si>
    <t xml:space="preserve">Список АЗС по состоянию на 01.01.2019 </t>
  </si>
  <si>
    <t xml:space="preserve">Список ярмарок по состоянию на 01.01.2019 </t>
  </si>
  <si>
    <t>Список рынков по состоянию на 01.01.2019</t>
  </si>
  <si>
    <t>Принадлежность, ФИО руководителя</t>
  </si>
  <si>
    <t>Список оптовых предприятий по состоянию на 01.01.2019</t>
  </si>
  <si>
    <t>п. Ибреси, ул.Маресьева,31           тел. 2-29-89</t>
  </si>
  <si>
    <t>п. Ибреси, ул.Энгельса,23      тел. 2-29-89</t>
  </si>
  <si>
    <t>600,0 кв.м.</t>
  </si>
  <si>
    <t>90,0 кв.м.</t>
  </si>
  <si>
    <t>МАЗС №69</t>
  </si>
  <si>
    <t>В собственности ООО Татнефть АЗС-Центр"</t>
  </si>
  <si>
    <t>Захаров Павел Борисович</t>
  </si>
  <si>
    <t>Единый торговый зал (прод/непрод)</t>
  </si>
  <si>
    <t>АЗС "ТОКО-7"</t>
  </si>
  <si>
    <t>В собственности АО "Лама""</t>
  </si>
  <si>
    <t>п. Ибреси, ул.Маресьева, 2 а          тел. 8 9176521669</t>
  </si>
  <si>
    <t>п. Ибреси, ул.Маресьева, 2           тел. 8 (83538) 2-15-93</t>
  </si>
  <si>
    <t>Миллин Борис Александрович</t>
  </si>
  <si>
    <t>Мини-маркет (прод/непрод)</t>
  </si>
  <si>
    <t>690,0 кв.м.</t>
  </si>
  <si>
    <t>Приложение 3</t>
  </si>
  <si>
    <t>ООО "Обряд"</t>
  </si>
  <si>
    <t xml:space="preserve">Пункт приема заказов </t>
  </si>
  <si>
    <t>Романова Олеся Анатольевна</t>
  </si>
  <si>
    <t xml:space="preserve">п. Ибреси, ул.Маресьева,14            </t>
  </si>
  <si>
    <t>Левая Татьяна Юрьевна</t>
  </si>
  <si>
    <t xml:space="preserve">Ремонт сложной бытовой техники (СБТ)  </t>
  </si>
  <si>
    <t>Индивидуальный предприниматель</t>
  </si>
  <si>
    <t>Иванов Геннадий Георгиевич</t>
  </si>
  <si>
    <t>Студия красоты "Дарья Шаршевич"</t>
  </si>
  <si>
    <t>Ремонт одежды и текстильных изделий</t>
  </si>
  <si>
    <t>Пыркина Светлана Германовна</t>
  </si>
  <si>
    <t>Васильев Людмила Александровна</t>
  </si>
  <si>
    <t>Торговый павильон "Иконная лавка" ИП</t>
  </si>
  <si>
    <t>п. Ибреси, ул.Маресьева,21 а          тел.2-10-69</t>
  </si>
  <si>
    <t>Торговый павильон "ТукМак" ИП</t>
  </si>
  <si>
    <t>Торговый павильон "Пчеловодство" "Пироги" ООО МКФ "Райхан"</t>
  </si>
  <si>
    <t xml:space="preserve">Нежилое здание </t>
  </si>
  <si>
    <t>Прокопьев Владимир Евгеньевич</t>
  </si>
  <si>
    <t>с. Новое Чурашево, ул. Ленина, 33</t>
  </si>
  <si>
    <t>Петрова Елена Вячеславовна</t>
  </si>
  <si>
    <t>Парикмахерская "Александрия"</t>
  </si>
  <si>
    <t>Шаршевич Дарья Владимировна</t>
  </si>
  <si>
    <t xml:space="preserve">д. Айбечи, ул. Центральная, 33   </t>
  </si>
  <si>
    <t>Макаров Алексей Алексеевич</t>
  </si>
  <si>
    <t>Непродовольственные</t>
  </si>
  <si>
    <t>Никитина Татьяна Валериевна</t>
  </si>
  <si>
    <t>Торговый павильон "Снежинка"</t>
  </si>
  <si>
    <t xml:space="preserve">с. Климово, ул.Канашская, 30 А  </t>
  </si>
  <si>
    <t>Никифорова Антонина Алексеевна</t>
  </si>
  <si>
    <t xml:space="preserve">д. Липовка, ул. Школьная, 34 а      </t>
  </si>
  <si>
    <t>Васильева Алена Владимировна</t>
  </si>
  <si>
    <t>Магазин "Добрыня"</t>
  </si>
  <si>
    <t xml:space="preserve">д.Малые-Кармалы,          ул.Мира, 77 а      </t>
  </si>
  <si>
    <t>Торговый павильон "Диана"</t>
  </si>
  <si>
    <t xml:space="preserve">д.Малые-Кармалы,   ул.Евсевьева, 37     </t>
  </si>
  <si>
    <t xml:space="preserve">Магазин "Центрум" </t>
  </si>
  <si>
    <t xml:space="preserve">с. Чувашские Тимяши, ул.Школьная,5    </t>
  </si>
  <si>
    <t>Продовольственный Непродовольственный</t>
  </si>
  <si>
    <t>132,00     101,70</t>
  </si>
  <si>
    <t>52,00         40,00</t>
  </si>
  <si>
    <t>Чукмарева Ирина Вячеславовна</t>
  </si>
  <si>
    <t>Иванова Эльвира Алексеевна</t>
  </si>
  <si>
    <t>Магазин "Фортуна" ИП</t>
  </si>
  <si>
    <t>Лысенко Елена Станиславовна</t>
  </si>
  <si>
    <t>Магазин "Домовой&amp;Ко"</t>
  </si>
  <si>
    <t>п. Ибреси, ул.Маресьева,12 В</t>
  </si>
  <si>
    <t xml:space="preserve">Неродовольственный  </t>
  </si>
  <si>
    <t xml:space="preserve"> ООО "Альфа Пенза"</t>
  </si>
  <si>
    <t>п. Ибреси, ул.Кооперативная, 21/2</t>
  </si>
  <si>
    <t xml:space="preserve">Магазин "Красное&amp; Белое </t>
  </si>
  <si>
    <t>Мешков</t>
  </si>
  <si>
    <t>Балинова Алина Сергеевна</t>
  </si>
  <si>
    <t>Титова Людмила Павловна</t>
  </si>
  <si>
    <t>Яковлева Елена Георгиевна</t>
  </si>
  <si>
    <t>Торговый павильон "Окна" ИП</t>
  </si>
  <si>
    <t>Васильева Лилия Леонидовна</t>
  </si>
  <si>
    <t>Торговый павильон "Добрый чемоданчик" ИП</t>
  </si>
  <si>
    <t>Торговый павильон "Продукты" ИП</t>
  </si>
  <si>
    <t>Иванова Татьяна Николаевна</t>
  </si>
  <si>
    <t>Магазин "Мечта"</t>
  </si>
  <si>
    <t>Федорова Елена Анатольевна</t>
  </si>
  <si>
    <t>Магазин "Сахарок-66"</t>
  </si>
  <si>
    <t xml:space="preserve">п. Ибреси, ул.Пионерская, 27  </t>
  </si>
  <si>
    <t xml:space="preserve">Магазин "Никс" </t>
  </si>
  <si>
    <t>Шапошникова Ольга Алексеевна</t>
  </si>
  <si>
    <t>ООО КАФО "Эвапласт"</t>
  </si>
  <si>
    <t xml:space="preserve">п. Ибреси, ул.Пионерская, 27             </t>
  </si>
  <si>
    <t>Пошив спецодежды</t>
  </si>
  <si>
    <t>Дурасов Евгений Юрьевич</t>
  </si>
  <si>
    <t>п. Ибреси, ул Мареьева,14 Д             тел.2-24-26</t>
  </si>
  <si>
    <t>п. Малиновка , ул Лесная, 51</t>
  </si>
  <si>
    <t>Фадеев Екатерина Ивановна</t>
  </si>
  <si>
    <t>Магазин "Арбат"</t>
  </si>
  <si>
    <t>Магазин "Восточный"</t>
  </si>
  <si>
    <t>Магазин "Маруся"</t>
  </si>
  <si>
    <t xml:space="preserve">п. Ибреси, ул.Маресьева, 16 В  </t>
  </si>
  <si>
    <t xml:space="preserve">д. Андреевка, ул. Колхозная, 1 а     тел.2-42-20 </t>
  </si>
  <si>
    <t xml:space="preserve">д. Бугуяны, ул.Кирова,10  а                тел.2-77-05 </t>
  </si>
  <si>
    <t>п. Ибреси, ул.Маресьева,29 а</t>
  </si>
  <si>
    <t xml:space="preserve">11771,76/23330*1000=504,58             23330-численность населения Ибресинского района на 01.01.2018      504,58-обеспеченность торговой площадью на 1000 чел.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</si>
</sst>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3" fillId="34" borderId="14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right" vertical="top" wrapText="1"/>
    </xf>
    <xf numFmtId="2" fontId="3" fillId="34" borderId="15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4" fontId="3" fillId="36" borderId="14" xfId="0" applyNumberFormat="1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37" borderId="1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2" fillId="37" borderId="10" xfId="0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1" fillId="33" borderId="18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view="pageBreakPreview" zoomScaleSheetLayoutView="100" zoomScalePageLayoutView="0" workbookViewId="0" topLeftCell="A263">
      <selection activeCell="G271" sqref="G271"/>
    </sheetView>
  </sheetViews>
  <sheetFormatPr defaultColWidth="9.140625" defaultRowHeight="12.75"/>
  <cols>
    <col min="1" max="1" width="4.8515625" style="0" customWidth="1"/>
    <col min="2" max="3" width="19.00390625" style="0" customWidth="1"/>
    <col min="4" max="4" width="26.7109375" style="0" customWidth="1"/>
    <col min="5" max="5" width="13.00390625" style="0" customWidth="1"/>
    <col min="6" max="7" width="10.140625" style="0" customWidth="1"/>
    <col min="8" max="8" width="18.421875" style="0" customWidth="1"/>
    <col min="9" max="9" width="19.00390625" style="0" customWidth="1"/>
    <col min="10" max="10" width="11.8515625" style="0" customWidth="1"/>
  </cols>
  <sheetData>
    <row r="1" spans="8:10" ht="18.75" customHeight="1">
      <c r="H1" s="117" t="s">
        <v>717</v>
      </c>
      <c r="I1" s="117"/>
      <c r="J1" s="117"/>
    </row>
    <row r="2" spans="1:10" ht="20.25">
      <c r="A2" s="113" t="s">
        <v>718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5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650</v>
      </c>
      <c r="G4" s="2" t="s">
        <v>5</v>
      </c>
      <c r="H4" s="2" t="s">
        <v>6</v>
      </c>
      <c r="I4" s="2" t="s">
        <v>12</v>
      </c>
      <c r="J4" s="2" t="s">
        <v>7</v>
      </c>
    </row>
    <row r="5" spans="1:10" ht="20.25" customHeight="1">
      <c r="A5" s="108" t="s">
        <v>13</v>
      </c>
      <c r="B5" s="109"/>
      <c r="C5" s="109"/>
      <c r="D5" s="109"/>
      <c r="E5" s="109"/>
      <c r="F5" s="109"/>
      <c r="G5" s="109"/>
      <c r="H5" s="109"/>
      <c r="I5" s="109"/>
      <c r="J5" s="110"/>
    </row>
    <row r="6" spans="1:10" ht="28.5" customHeight="1">
      <c r="A6" s="5">
        <v>1</v>
      </c>
      <c r="B6" s="16" t="s">
        <v>285</v>
      </c>
      <c r="C6" s="5" t="s">
        <v>14</v>
      </c>
      <c r="D6" s="5" t="s">
        <v>20</v>
      </c>
      <c r="E6" s="5" t="s">
        <v>38</v>
      </c>
      <c r="F6" s="49">
        <v>70</v>
      </c>
      <c r="G6" s="11">
        <v>39.27</v>
      </c>
      <c r="H6" s="5" t="s">
        <v>767</v>
      </c>
      <c r="I6" s="5" t="s">
        <v>32</v>
      </c>
      <c r="J6" s="5">
        <v>1.5</v>
      </c>
    </row>
    <row r="7" spans="1:10" ht="27.75" customHeight="1">
      <c r="A7" s="5">
        <v>2</v>
      </c>
      <c r="B7" s="16" t="s">
        <v>115</v>
      </c>
      <c r="C7" s="5" t="s">
        <v>14</v>
      </c>
      <c r="D7" s="5" t="s">
        <v>22</v>
      </c>
      <c r="E7" s="5" t="s">
        <v>21</v>
      </c>
      <c r="F7" s="49">
        <v>150</v>
      </c>
      <c r="G7" s="11">
        <v>99</v>
      </c>
      <c r="H7" s="5" t="s">
        <v>316</v>
      </c>
      <c r="I7" s="5" t="s">
        <v>24</v>
      </c>
      <c r="J7" s="5">
        <v>2</v>
      </c>
    </row>
    <row r="8" spans="1:10" ht="26.25" customHeight="1">
      <c r="A8" s="5">
        <v>3</v>
      </c>
      <c r="B8" s="16" t="s">
        <v>315</v>
      </c>
      <c r="C8" s="5" t="s">
        <v>372</v>
      </c>
      <c r="D8" s="5" t="s">
        <v>27</v>
      </c>
      <c r="E8" s="5" t="s">
        <v>21</v>
      </c>
      <c r="F8" s="49">
        <v>32</v>
      </c>
      <c r="G8" s="11">
        <v>22</v>
      </c>
      <c r="H8" s="5" t="s">
        <v>99</v>
      </c>
      <c r="I8" s="5" t="s">
        <v>26</v>
      </c>
      <c r="J8" s="5">
        <v>2</v>
      </c>
    </row>
    <row r="9" spans="1:10" ht="25.5">
      <c r="A9" s="5">
        <v>4</v>
      </c>
      <c r="B9" s="16" t="s">
        <v>16</v>
      </c>
      <c r="C9" s="5" t="s">
        <v>17</v>
      </c>
      <c r="D9" s="5" t="s">
        <v>28</v>
      </c>
      <c r="E9" s="5" t="s">
        <v>21</v>
      </c>
      <c r="F9" s="49">
        <v>27.95</v>
      </c>
      <c r="G9" s="11">
        <v>9</v>
      </c>
      <c r="H9" s="5" t="s">
        <v>52</v>
      </c>
      <c r="I9" s="5" t="s">
        <v>26</v>
      </c>
      <c r="J9" s="5">
        <v>2</v>
      </c>
    </row>
    <row r="10" spans="1:10" ht="28.5" customHeight="1">
      <c r="A10" s="5">
        <v>5</v>
      </c>
      <c r="B10" s="16" t="s">
        <v>18</v>
      </c>
      <c r="C10" s="5" t="s">
        <v>19</v>
      </c>
      <c r="D10" s="5" t="s">
        <v>29</v>
      </c>
      <c r="E10" s="5" t="s">
        <v>38</v>
      </c>
      <c r="F10" s="49">
        <v>116.52</v>
      </c>
      <c r="G10" s="11">
        <v>100.12</v>
      </c>
      <c r="H10" s="5" t="s">
        <v>53</v>
      </c>
      <c r="I10" s="5" t="s">
        <v>26</v>
      </c>
      <c r="J10" s="5">
        <v>2</v>
      </c>
    </row>
    <row r="11" spans="1:10" ht="27.75" customHeight="1">
      <c r="A11" s="5">
        <v>6</v>
      </c>
      <c r="B11" s="16" t="s">
        <v>115</v>
      </c>
      <c r="C11" s="5" t="s">
        <v>377</v>
      </c>
      <c r="D11" s="5" t="s">
        <v>309</v>
      </c>
      <c r="E11" s="5" t="s">
        <v>31</v>
      </c>
      <c r="F11" s="49">
        <v>48.65</v>
      </c>
      <c r="G11" s="11">
        <v>10</v>
      </c>
      <c r="H11" s="5" t="s">
        <v>54</v>
      </c>
      <c r="I11" s="5" t="s">
        <v>26</v>
      </c>
      <c r="J11" s="5">
        <v>1</v>
      </c>
    </row>
    <row r="12" spans="1:10" ht="33.75" customHeight="1">
      <c r="A12" s="5">
        <v>7</v>
      </c>
      <c r="B12" s="16" t="s">
        <v>373</v>
      </c>
      <c r="C12" s="5" t="s">
        <v>17</v>
      </c>
      <c r="D12" s="5" t="s">
        <v>374</v>
      </c>
      <c r="E12" s="5" t="s">
        <v>21</v>
      </c>
      <c r="F12" s="49">
        <v>60.09</v>
      </c>
      <c r="G12" s="11">
        <v>21.83</v>
      </c>
      <c r="H12" s="5" t="s">
        <v>375</v>
      </c>
      <c r="I12" s="5" t="s">
        <v>24</v>
      </c>
      <c r="J12" s="5">
        <v>2</v>
      </c>
    </row>
    <row r="13" spans="1:10" ht="33.75" customHeight="1">
      <c r="A13" s="5">
        <v>8</v>
      </c>
      <c r="B13" s="16" t="s">
        <v>47</v>
      </c>
      <c r="C13" s="5" t="s">
        <v>448</v>
      </c>
      <c r="D13" s="5" t="s">
        <v>764</v>
      </c>
      <c r="E13" s="5" t="s">
        <v>31</v>
      </c>
      <c r="F13" s="49">
        <v>160</v>
      </c>
      <c r="G13" s="11">
        <v>160</v>
      </c>
      <c r="H13" s="5" t="s">
        <v>765</v>
      </c>
      <c r="I13" s="5" t="s">
        <v>766</v>
      </c>
      <c r="J13" s="5">
        <v>1</v>
      </c>
    </row>
    <row r="14" spans="1:10" ht="15.75" customHeight="1">
      <c r="A14" s="96" t="s">
        <v>33</v>
      </c>
      <c r="B14" s="96"/>
      <c r="C14" s="96"/>
      <c r="D14" s="96"/>
      <c r="E14" s="96"/>
      <c r="F14" s="12">
        <f>SUM(F6:F13)</f>
        <v>665.2099999999999</v>
      </c>
      <c r="G14" s="12">
        <f>SUM(G6:G13)</f>
        <v>461.21999999999997</v>
      </c>
      <c r="H14" s="12"/>
      <c r="I14" s="12"/>
      <c r="J14" s="12">
        <f>SUM(J6:J13)</f>
        <v>13.5</v>
      </c>
    </row>
    <row r="15" spans="1:10" ht="14.25">
      <c r="A15" s="108" t="s">
        <v>34</v>
      </c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29.25" customHeight="1">
      <c r="A16" s="3">
        <v>1</v>
      </c>
      <c r="B16" s="16" t="s">
        <v>115</v>
      </c>
      <c r="C16" s="5" t="s">
        <v>14</v>
      </c>
      <c r="D16" s="5" t="s">
        <v>818</v>
      </c>
      <c r="E16" s="5" t="s">
        <v>31</v>
      </c>
      <c r="F16" s="11">
        <v>127</v>
      </c>
      <c r="G16" s="11">
        <v>110.9</v>
      </c>
      <c r="H16" s="5"/>
      <c r="I16" s="5" t="s">
        <v>24</v>
      </c>
      <c r="J16" s="3">
        <v>1</v>
      </c>
    </row>
    <row r="17" spans="1:10" ht="26.25" customHeight="1">
      <c r="A17" s="3">
        <v>2</v>
      </c>
      <c r="B17" s="16" t="s">
        <v>115</v>
      </c>
      <c r="C17" s="5" t="s">
        <v>14</v>
      </c>
      <c r="D17" s="5" t="s">
        <v>430</v>
      </c>
      <c r="E17" s="5" t="s">
        <v>31</v>
      </c>
      <c r="F17" s="11">
        <v>69</v>
      </c>
      <c r="G17" s="11">
        <v>35.08</v>
      </c>
      <c r="H17" s="5" t="s">
        <v>329</v>
      </c>
      <c r="I17" s="5" t="s">
        <v>24</v>
      </c>
      <c r="J17" s="3">
        <v>1</v>
      </c>
    </row>
    <row r="18" spans="1:10" ht="27" customHeight="1">
      <c r="A18" s="3">
        <v>3</v>
      </c>
      <c r="B18" s="16" t="s">
        <v>115</v>
      </c>
      <c r="C18" s="5" t="s">
        <v>14</v>
      </c>
      <c r="D18" s="5" t="s">
        <v>39</v>
      </c>
      <c r="E18" s="5" t="s">
        <v>38</v>
      </c>
      <c r="F18" s="11">
        <v>138</v>
      </c>
      <c r="G18" s="11">
        <v>88.15</v>
      </c>
      <c r="H18" s="5"/>
      <c r="I18" s="5" t="s">
        <v>24</v>
      </c>
      <c r="J18" s="3">
        <v>1</v>
      </c>
    </row>
    <row r="19" spans="1:10" ht="30" customHeight="1">
      <c r="A19" s="3">
        <v>4</v>
      </c>
      <c r="B19" s="16" t="s">
        <v>35</v>
      </c>
      <c r="C19" s="5" t="s">
        <v>448</v>
      </c>
      <c r="D19" s="5" t="s">
        <v>37</v>
      </c>
      <c r="E19" s="5" t="s">
        <v>21</v>
      </c>
      <c r="F19" s="11">
        <v>36.36</v>
      </c>
      <c r="G19" s="11">
        <v>16</v>
      </c>
      <c r="H19" s="5" t="s">
        <v>55</v>
      </c>
      <c r="I19" s="5" t="s">
        <v>26</v>
      </c>
      <c r="J19" s="3">
        <v>1</v>
      </c>
    </row>
    <row r="20" spans="1:10" ht="30" customHeight="1">
      <c r="A20" s="3">
        <v>5</v>
      </c>
      <c r="B20" s="16" t="s">
        <v>198</v>
      </c>
      <c r="C20" s="5" t="s">
        <v>448</v>
      </c>
      <c r="D20" s="5" t="s">
        <v>142</v>
      </c>
      <c r="E20" s="5" t="s">
        <v>21</v>
      </c>
      <c r="F20" s="11">
        <v>64.17</v>
      </c>
      <c r="G20" s="11">
        <v>27.72</v>
      </c>
      <c r="H20" s="5" t="s">
        <v>56</v>
      </c>
      <c r="I20" s="5" t="s">
        <v>24</v>
      </c>
      <c r="J20" s="3">
        <v>1</v>
      </c>
    </row>
    <row r="21" spans="1:10" ht="31.5" customHeight="1">
      <c r="A21" s="3">
        <v>6</v>
      </c>
      <c r="B21" s="16" t="s">
        <v>36</v>
      </c>
      <c r="C21" s="5" t="s">
        <v>448</v>
      </c>
      <c r="D21" s="5" t="s">
        <v>325</v>
      </c>
      <c r="E21" s="5" t="s">
        <v>21</v>
      </c>
      <c r="F21" s="11">
        <v>25.6</v>
      </c>
      <c r="G21" s="11">
        <v>18</v>
      </c>
      <c r="H21" s="5" t="s">
        <v>56</v>
      </c>
      <c r="I21" s="5" t="s">
        <v>26</v>
      </c>
      <c r="J21" s="3">
        <v>1</v>
      </c>
    </row>
    <row r="22" spans="1:10" ht="20.25" customHeight="1">
      <c r="A22" s="96" t="s">
        <v>40</v>
      </c>
      <c r="B22" s="96"/>
      <c r="C22" s="96"/>
      <c r="D22" s="96"/>
      <c r="E22" s="96"/>
      <c r="F22" s="12">
        <f>SUM(F16:F21)</f>
        <v>460.13000000000005</v>
      </c>
      <c r="G22" s="12">
        <f>SUM(G16:G21)</f>
        <v>295.85</v>
      </c>
      <c r="H22" s="52"/>
      <c r="I22" s="52"/>
      <c r="J22" s="51">
        <f>SUM(J16:J21)</f>
        <v>6</v>
      </c>
    </row>
    <row r="23" spans="1:10" ht="14.25">
      <c r="A23" s="108" t="s">
        <v>41</v>
      </c>
      <c r="B23" s="109"/>
      <c r="C23" s="109"/>
      <c r="D23" s="109"/>
      <c r="E23" s="109"/>
      <c r="F23" s="109"/>
      <c r="G23" s="109"/>
      <c r="H23" s="109"/>
      <c r="I23" s="109"/>
      <c r="J23" s="110"/>
    </row>
    <row r="24" spans="1:10" ht="25.5" customHeight="1">
      <c r="A24" s="5">
        <v>1</v>
      </c>
      <c r="B24" s="16" t="s">
        <v>115</v>
      </c>
      <c r="C24" s="5" t="s">
        <v>14</v>
      </c>
      <c r="D24" s="5" t="s">
        <v>43</v>
      </c>
      <c r="E24" s="5" t="s">
        <v>31</v>
      </c>
      <c r="F24" s="11">
        <v>145.9</v>
      </c>
      <c r="G24" s="11">
        <v>91.93</v>
      </c>
      <c r="H24" s="5" t="s">
        <v>376</v>
      </c>
      <c r="I24" s="5" t="s">
        <v>24</v>
      </c>
      <c r="J24" s="5">
        <v>0.75</v>
      </c>
    </row>
    <row r="25" spans="1:10" ht="24.75" customHeight="1">
      <c r="A25" s="5">
        <v>2</v>
      </c>
      <c r="B25" s="16" t="s">
        <v>42</v>
      </c>
      <c r="C25" s="5" t="s">
        <v>448</v>
      </c>
      <c r="D25" s="5" t="s">
        <v>44</v>
      </c>
      <c r="E25" s="5" t="s">
        <v>21</v>
      </c>
      <c r="F25" s="11">
        <v>83.61</v>
      </c>
      <c r="G25" s="11">
        <v>17</v>
      </c>
      <c r="H25" s="5" t="s">
        <v>496</v>
      </c>
      <c r="I25" s="5" t="s">
        <v>26</v>
      </c>
      <c r="J25" s="5">
        <v>2</v>
      </c>
    </row>
    <row r="26" spans="1:10" ht="14.25">
      <c r="A26" s="96" t="s">
        <v>45</v>
      </c>
      <c r="B26" s="96"/>
      <c r="C26" s="96"/>
      <c r="D26" s="96"/>
      <c r="E26" s="96"/>
      <c r="F26" s="13">
        <f>SUM(F24:F25)</f>
        <v>229.51</v>
      </c>
      <c r="G26" s="13">
        <f>SUM(G24:G25)</f>
        <v>108.93</v>
      </c>
      <c r="H26" s="13"/>
      <c r="I26" s="13"/>
      <c r="J26" s="53">
        <f>SUM(J24:J25)</f>
        <v>2.75</v>
      </c>
    </row>
    <row r="27" spans="1:10" ht="14.25">
      <c r="A27" s="108" t="s">
        <v>46</v>
      </c>
      <c r="B27" s="109"/>
      <c r="C27" s="109"/>
      <c r="D27" s="109"/>
      <c r="E27" s="109"/>
      <c r="F27" s="109"/>
      <c r="G27" s="109"/>
      <c r="H27" s="109"/>
      <c r="I27" s="109"/>
      <c r="J27" s="110"/>
    </row>
    <row r="28" spans="1:10" ht="30.75" customHeight="1">
      <c r="A28" s="5">
        <v>1</v>
      </c>
      <c r="B28" s="16" t="s">
        <v>115</v>
      </c>
      <c r="C28" s="5" t="s">
        <v>14</v>
      </c>
      <c r="D28" s="5" t="s">
        <v>404</v>
      </c>
      <c r="E28" s="5" t="s">
        <v>21</v>
      </c>
      <c r="F28" s="11">
        <v>255</v>
      </c>
      <c r="G28" s="14">
        <v>146.29</v>
      </c>
      <c r="H28" s="5" t="s">
        <v>656</v>
      </c>
      <c r="I28" s="5" t="s">
        <v>24</v>
      </c>
      <c r="J28" s="4">
        <v>2.25</v>
      </c>
    </row>
    <row r="29" spans="1:10" ht="30" customHeight="1">
      <c r="A29" s="5">
        <v>2</v>
      </c>
      <c r="B29" s="16" t="s">
        <v>115</v>
      </c>
      <c r="C29" s="5" t="s">
        <v>14</v>
      </c>
      <c r="D29" s="5" t="s">
        <v>405</v>
      </c>
      <c r="E29" s="5" t="s">
        <v>31</v>
      </c>
      <c r="F29" s="11">
        <v>154</v>
      </c>
      <c r="G29" s="14">
        <v>96.42</v>
      </c>
      <c r="H29" s="5"/>
      <c r="I29" s="5" t="s">
        <v>24</v>
      </c>
      <c r="J29" s="4">
        <v>0.5</v>
      </c>
    </row>
    <row r="30" spans="1:10" ht="27" customHeight="1">
      <c r="A30" s="5">
        <v>3</v>
      </c>
      <c r="B30" s="17" t="s">
        <v>47</v>
      </c>
      <c r="C30" s="5" t="s">
        <v>448</v>
      </c>
      <c r="D30" s="5" t="s">
        <v>507</v>
      </c>
      <c r="E30" s="5" t="s">
        <v>21</v>
      </c>
      <c r="F30" s="11">
        <v>40</v>
      </c>
      <c r="G30" s="11">
        <v>22</v>
      </c>
      <c r="H30" s="5" t="s">
        <v>57</v>
      </c>
      <c r="I30" s="5" t="s">
        <v>26</v>
      </c>
      <c r="J30" s="5">
        <v>1</v>
      </c>
    </row>
    <row r="31" spans="1:10" ht="25.5" customHeight="1">
      <c r="A31" s="5">
        <v>4</v>
      </c>
      <c r="B31" s="16" t="s">
        <v>193</v>
      </c>
      <c r="C31" s="5" t="s">
        <v>48</v>
      </c>
      <c r="D31" s="5" t="s">
        <v>50</v>
      </c>
      <c r="E31" s="5" t="s">
        <v>30</v>
      </c>
      <c r="F31" s="11">
        <v>43.83</v>
      </c>
      <c r="G31" s="11">
        <v>30.14</v>
      </c>
      <c r="H31" s="5" t="s">
        <v>58</v>
      </c>
      <c r="I31" s="5" t="s">
        <v>26</v>
      </c>
      <c r="J31" s="5">
        <v>1</v>
      </c>
    </row>
    <row r="32" spans="1:10" ht="30.75" customHeight="1">
      <c r="A32" s="5">
        <v>5</v>
      </c>
      <c r="B32" s="16" t="s">
        <v>35</v>
      </c>
      <c r="C32" s="5" t="s">
        <v>497</v>
      </c>
      <c r="D32" s="5" t="s">
        <v>59</v>
      </c>
      <c r="E32" s="5" t="s">
        <v>23</v>
      </c>
      <c r="F32" s="11">
        <v>49.3</v>
      </c>
      <c r="G32" s="11">
        <v>14</v>
      </c>
      <c r="H32" s="20" t="s">
        <v>421</v>
      </c>
      <c r="I32" s="5" t="s">
        <v>26</v>
      </c>
      <c r="J32" s="5">
        <v>2</v>
      </c>
    </row>
    <row r="33" spans="1:10" ht="30.75" customHeight="1">
      <c r="A33" s="5">
        <v>6</v>
      </c>
      <c r="B33" s="16" t="s">
        <v>107</v>
      </c>
      <c r="C33" s="5" t="s">
        <v>448</v>
      </c>
      <c r="D33" s="5" t="s">
        <v>317</v>
      </c>
      <c r="E33" s="5" t="s">
        <v>21</v>
      </c>
      <c r="F33" s="11">
        <v>32</v>
      </c>
      <c r="G33" s="11">
        <v>16</v>
      </c>
      <c r="H33" s="5" t="s">
        <v>318</v>
      </c>
      <c r="I33" s="5" t="s">
        <v>24</v>
      </c>
      <c r="J33" s="5">
        <v>1</v>
      </c>
    </row>
    <row r="34" spans="1:10" ht="30" customHeight="1">
      <c r="A34" s="5">
        <v>7</v>
      </c>
      <c r="B34" s="16" t="s">
        <v>49</v>
      </c>
      <c r="C34" s="5" t="s">
        <v>448</v>
      </c>
      <c r="D34" s="5" t="s">
        <v>406</v>
      </c>
      <c r="E34" s="5" t="s">
        <v>23</v>
      </c>
      <c r="F34" s="11">
        <v>53.65</v>
      </c>
      <c r="G34" s="11">
        <v>18</v>
      </c>
      <c r="H34" s="5" t="s">
        <v>60</v>
      </c>
      <c r="I34" s="5" t="s">
        <v>26</v>
      </c>
      <c r="J34" s="5">
        <v>1</v>
      </c>
    </row>
    <row r="35" spans="1:10" ht="14.25">
      <c r="A35" s="96" t="s">
        <v>61</v>
      </c>
      <c r="B35" s="96"/>
      <c r="C35" s="96"/>
      <c r="D35" s="96"/>
      <c r="E35" s="96"/>
      <c r="F35" s="12">
        <f>SUM(F28:F34)</f>
        <v>627.78</v>
      </c>
      <c r="G35" s="12">
        <f>SUM(G28:G34)</f>
        <v>342.84999999999997</v>
      </c>
      <c r="H35" s="12"/>
      <c r="I35" s="12"/>
      <c r="J35" s="12">
        <f>SUM(J28:J34)</f>
        <v>8.75</v>
      </c>
    </row>
    <row r="36" spans="1:10" ht="14.25">
      <c r="A36" s="108" t="s">
        <v>67</v>
      </c>
      <c r="B36" s="109"/>
      <c r="C36" s="109"/>
      <c r="D36" s="109"/>
      <c r="E36" s="109"/>
      <c r="F36" s="109"/>
      <c r="G36" s="109"/>
      <c r="H36" s="109"/>
      <c r="I36" s="109"/>
      <c r="J36" s="110"/>
    </row>
    <row r="37" spans="1:10" ht="33" customHeight="1">
      <c r="A37" s="5">
        <v>1</v>
      </c>
      <c r="B37" s="16" t="s">
        <v>115</v>
      </c>
      <c r="C37" s="5" t="s">
        <v>14</v>
      </c>
      <c r="D37" s="5" t="s">
        <v>63</v>
      </c>
      <c r="E37" s="5" t="s">
        <v>30</v>
      </c>
      <c r="F37" s="11">
        <v>285</v>
      </c>
      <c r="G37" s="14">
        <v>118.3</v>
      </c>
      <c r="H37" s="5" t="s">
        <v>498</v>
      </c>
      <c r="I37" s="5" t="s">
        <v>26</v>
      </c>
      <c r="J37" s="5">
        <v>1.5</v>
      </c>
    </row>
    <row r="38" spans="1:10" ht="28.5" customHeight="1">
      <c r="A38" s="5">
        <v>2</v>
      </c>
      <c r="B38" s="16" t="s">
        <v>423</v>
      </c>
      <c r="C38" s="5" t="s">
        <v>448</v>
      </c>
      <c r="D38" s="5" t="s">
        <v>422</v>
      </c>
      <c r="E38" s="5" t="s">
        <v>31</v>
      </c>
      <c r="F38" s="11">
        <v>17</v>
      </c>
      <c r="G38" s="11">
        <v>17</v>
      </c>
      <c r="H38" s="5" t="s">
        <v>66</v>
      </c>
      <c r="I38" s="5" t="s">
        <v>98</v>
      </c>
      <c r="J38" s="5">
        <v>1</v>
      </c>
    </row>
    <row r="39" spans="1:10" ht="30" customHeight="1">
      <c r="A39" s="5">
        <v>3</v>
      </c>
      <c r="B39" s="16" t="s">
        <v>47</v>
      </c>
      <c r="C39" s="5" t="s">
        <v>448</v>
      </c>
      <c r="D39" s="5" t="s">
        <v>422</v>
      </c>
      <c r="E39" s="5" t="s">
        <v>21</v>
      </c>
      <c r="F39" s="11">
        <v>19</v>
      </c>
      <c r="G39" s="11">
        <v>19</v>
      </c>
      <c r="H39" s="5" t="s">
        <v>66</v>
      </c>
      <c r="I39" s="5" t="s">
        <v>64</v>
      </c>
      <c r="J39" s="5">
        <v>2</v>
      </c>
    </row>
    <row r="40" spans="1:10" ht="30" customHeight="1">
      <c r="A40" s="5">
        <v>4</v>
      </c>
      <c r="B40" s="21" t="s">
        <v>768</v>
      </c>
      <c r="C40" s="20" t="s">
        <v>693</v>
      </c>
      <c r="D40" s="20" t="s">
        <v>149</v>
      </c>
      <c r="E40" s="20" t="s">
        <v>38</v>
      </c>
      <c r="F40" s="23">
        <v>26</v>
      </c>
      <c r="G40" s="23">
        <v>18</v>
      </c>
      <c r="H40" s="20" t="s">
        <v>694</v>
      </c>
      <c r="I40" s="20" t="s">
        <v>64</v>
      </c>
      <c r="J40" s="20">
        <v>2</v>
      </c>
    </row>
    <row r="41" spans="1:10" ht="30" customHeight="1">
      <c r="A41" s="5">
        <v>5</v>
      </c>
      <c r="B41" s="16" t="s">
        <v>527</v>
      </c>
      <c r="C41" s="5" t="s">
        <v>448</v>
      </c>
      <c r="D41" s="5" t="s">
        <v>528</v>
      </c>
      <c r="E41" s="5" t="s">
        <v>25</v>
      </c>
      <c r="F41" s="11">
        <v>20.25</v>
      </c>
      <c r="G41" s="11">
        <v>15.75</v>
      </c>
      <c r="H41" s="5" t="s">
        <v>529</v>
      </c>
      <c r="I41" s="5" t="s">
        <v>24</v>
      </c>
      <c r="J41" s="5">
        <v>1</v>
      </c>
    </row>
    <row r="42" spans="1:10" ht="40.5" customHeight="1">
      <c r="A42" s="5">
        <v>6</v>
      </c>
      <c r="B42" s="16" t="s">
        <v>424</v>
      </c>
      <c r="C42" s="5" t="s">
        <v>448</v>
      </c>
      <c r="D42" s="5" t="s">
        <v>425</v>
      </c>
      <c r="E42" s="5" t="s">
        <v>202</v>
      </c>
      <c r="F42" s="11">
        <v>68.26</v>
      </c>
      <c r="G42" s="11">
        <v>30</v>
      </c>
      <c r="H42" s="5" t="s">
        <v>508</v>
      </c>
      <c r="I42" s="5" t="s">
        <v>24</v>
      </c>
      <c r="J42" s="5">
        <v>1</v>
      </c>
    </row>
    <row r="43" spans="1:10" ht="26.25" customHeight="1">
      <c r="A43" s="5">
        <v>7</v>
      </c>
      <c r="B43" s="16" t="s">
        <v>62</v>
      </c>
      <c r="C43" s="5" t="s">
        <v>448</v>
      </c>
      <c r="D43" s="5" t="s">
        <v>65</v>
      </c>
      <c r="E43" s="5" t="s">
        <v>30</v>
      </c>
      <c r="F43" s="11">
        <v>40</v>
      </c>
      <c r="G43" s="11">
        <v>36</v>
      </c>
      <c r="H43" s="5" t="s">
        <v>319</v>
      </c>
      <c r="I43" s="5" t="s">
        <v>26</v>
      </c>
      <c r="J43" s="5">
        <v>1</v>
      </c>
    </row>
    <row r="44" spans="1:10" ht="14.25">
      <c r="A44" s="96" t="s">
        <v>68</v>
      </c>
      <c r="B44" s="96"/>
      <c r="C44" s="96"/>
      <c r="D44" s="96"/>
      <c r="E44" s="96"/>
      <c r="F44" s="12">
        <f>SUM(F37:F43)</f>
        <v>475.51</v>
      </c>
      <c r="G44" s="12">
        <f>SUM(G37:G43)</f>
        <v>254.05</v>
      </c>
      <c r="H44" s="12"/>
      <c r="I44" s="12"/>
      <c r="J44" s="12">
        <f>SUM(J37:J43)</f>
        <v>9.5</v>
      </c>
    </row>
    <row r="45" spans="1:10" ht="14.25">
      <c r="A45" s="108" t="s">
        <v>69</v>
      </c>
      <c r="B45" s="109"/>
      <c r="C45" s="109"/>
      <c r="D45" s="109"/>
      <c r="E45" s="109"/>
      <c r="F45" s="109"/>
      <c r="G45" s="109"/>
      <c r="H45" s="109"/>
      <c r="I45" s="109"/>
      <c r="J45" s="110"/>
    </row>
    <row r="46" spans="1:10" ht="28.5" customHeight="1">
      <c r="A46" s="5">
        <v>1</v>
      </c>
      <c r="B46" s="16" t="s">
        <v>115</v>
      </c>
      <c r="C46" s="5" t="s">
        <v>448</v>
      </c>
      <c r="D46" s="5" t="s">
        <v>73</v>
      </c>
      <c r="E46" s="5" t="s">
        <v>31</v>
      </c>
      <c r="F46" s="11">
        <v>56</v>
      </c>
      <c r="G46" s="11">
        <v>40.7</v>
      </c>
      <c r="H46" s="5" t="s">
        <v>71</v>
      </c>
      <c r="I46" s="5" t="s">
        <v>24</v>
      </c>
      <c r="J46" s="5">
        <v>1</v>
      </c>
    </row>
    <row r="47" spans="1:10" ht="28.5" customHeight="1">
      <c r="A47" s="5">
        <v>2</v>
      </c>
      <c r="B47" s="16" t="s">
        <v>16</v>
      </c>
      <c r="C47" s="5" t="s">
        <v>448</v>
      </c>
      <c r="D47" s="5" t="s">
        <v>819</v>
      </c>
      <c r="E47" s="5" t="s">
        <v>21</v>
      </c>
      <c r="F47" s="23">
        <v>207</v>
      </c>
      <c r="G47" s="23">
        <v>78.39</v>
      </c>
      <c r="H47" s="5" t="s">
        <v>71</v>
      </c>
      <c r="I47" s="5" t="s">
        <v>26</v>
      </c>
      <c r="J47" s="5">
        <v>1</v>
      </c>
    </row>
    <row r="48" spans="1:10" ht="28.5" customHeight="1">
      <c r="A48" s="5">
        <v>3</v>
      </c>
      <c r="B48" s="16" t="s">
        <v>70</v>
      </c>
      <c r="C48" s="5" t="s">
        <v>448</v>
      </c>
      <c r="D48" s="5" t="s">
        <v>482</v>
      </c>
      <c r="E48" s="5" t="s">
        <v>21</v>
      </c>
      <c r="F48" s="11">
        <v>37.11</v>
      </c>
      <c r="G48" s="11">
        <v>34.71</v>
      </c>
      <c r="H48" s="5" t="s">
        <v>71</v>
      </c>
      <c r="I48" s="5" t="s">
        <v>26</v>
      </c>
      <c r="J48" s="5">
        <v>1</v>
      </c>
    </row>
    <row r="49" spans="1:10" ht="14.25">
      <c r="A49" s="96" t="s">
        <v>72</v>
      </c>
      <c r="B49" s="96"/>
      <c r="C49" s="96"/>
      <c r="D49" s="96"/>
      <c r="E49" s="96"/>
      <c r="F49" s="12">
        <f>SUM(F46:F48)</f>
        <v>300.11</v>
      </c>
      <c r="G49" s="12">
        <f>SUM(G46:G48)</f>
        <v>153.8</v>
      </c>
      <c r="H49" s="12"/>
      <c r="I49" s="12"/>
      <c r="J49" s="52">
        <f>SUM(J46:J48)</f>
        <v>3</v>
      </c>
    </row>
    <row r="50" spans="1:10" ht="14.25">
      <c r="A50" s="108" t="s">
        <v>74</v>
      </c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24.75" customHeight="1">
      <c r="A51" s="5">
        <v>1</v>
      </c>
      <c r="B51" s="16" t="s">
        <v>115</v>
      </c>
      <c r="C51" s="5" t="s">
        <v>14</v>
      </c>
      <c r="D51" s="5" t="s">
        <v>83</v>
      </c>
      <c r="E51" s="5" t="s">
        <v>30</v>
      </c>
      <c r="F51" s="11">
        <v>236</v>
      </c>
      <c r="G51" s="11">
        <v>123.78</v>
      </c>
      <c r="H51" s="5" t="s">
        <v>320</v>
      </c>
      <c r="I51" s="5" t="s">
        <v>24</v>
      </c>
      <c r="J51" s="5">
        <v>3</v>
      </c>
    </row>
    <row r="52" spans="1:10" ht="38.25">
      <c r="A52" s="5">
        <v>2</v>
      </c>
      <c r="B52" s="16" t="s">
        <v>115</v>
      </c>
      <c r="C52" s="5" t="s">
        <v>14</v>
      </c>
      <c r="D52" s="5" t="s">
        <v>84</v>
      </c>
      <c r="E52" s="5" t="s">
        <v>30</v>
      </c>
      <c r="F52" s="11">
        <v>139</v>
      </c>
      <c r="G52" s="11">
        <v>81.94</v>
      </c>
      <c r="H52" s="5" t="s">
        <v>657</v>
      </c>
      <c r="I52" s="5" t="s">
        <v>24</v>
      </c>
      <c r="J52" s="5">
        <v>0.75</v>
      </c>
    </row>
    <row r="53" spans="1:10" ht="28.5" customHeight="1">
      <c r="A53" s="5">
        <v>3</v>
      </c>
      <c r="B53" s="16" t="s">
        <v>76</v>
      </c>
      <c r="C53" s="5" t="s">
        <v>448</v>
      </c>
      <c r="D53" s="5" t="s">
        <v>769</v>
      </c>
      <c r="E53" s="5" t="s">
        <v>563</v>
      </c>
      <c r="F53" s="23" t="s">
        <v>780</v>
      </c>
      <c r="G53" s="23" t="s">
        <v>781</v>
      </c>
      <c r="H53" s="5" t="s">
        <v>562</v>
      </c>
      <c r="I53" s="5" t="s">
        <v>779</v>
      </c>
      <c r="J53" s="5">
        <v>2</v>
      </c>
    </row>
    <row r="54" spans="1:10" ht="29.25" customHeight="1">
      <c r="A54" s="5">
        <v>4</v>
      </c>
      <c r="B54" s="16" t="s">
        <v>77</v>
      </c>
      <c r="C54" s="5" t="s">
        <v>448</v>
      </c>
      <c r="D54" s="5" t="s">
        <v>431</v>
      </c>
      <c r="E54" s="5" t="s">
        <v>31</v>
      </c>
      <c r="F54" s="11">
        <v>61.2</v>
      </c>
      <c r="G54" s="11">
        <v>18</v>
      </c>
      <c r="H54" s="5" t="s">
        <v>81</v>
      </c>
      <c r="I54" s="5" t="s">
        <v>26</v>
      </c>
      <c r="J54" s="5">
        <v>2</v>
      </c>
    </row>
    <row r="55" spans="1:10" ht="14.25">
      <c r="A55" s="96" t="s">
        <v>82</v>
      </c>
      <c r="B55" s="96"/>
      <c r="C55" s="96"/>
      <c r="D55" s="96"/>
      <c r="E55" s="96"/>
      <c r="F55" s="12">
        <v>669.9</v>
      </c>
      <c r="G55" s="12">
        <v>315.72</v>
      </c>
      <c r="H55" s="12"/>
      <c r="I55" s="12"/>
      <c r="J55" s="12">
        <f>SUM(J51:J54)</f>
        <v>7.75</v>
      </c>
    </row>
    <row r="56" spans="1:10" ht="14.25">
      <c r="A56" s="108" t="s">
        <v>85</v>
      </c>
      <c r="B56" s="109"/>
      <c r="C56" s="109"/>
      <c r="D56" s="109"/>
      <c r="E56" s="109"/>
      <c r="F56" s="109"/>
      <c r="G56" s="109"/>
      <c r="H56" s="109"/>
      <c r="I56" s="109"/>
      <c r="J56" s="110"/>
    </row>
    <row r="57" spans="1:10" ht="28.5" customHeight="1">
      <c r="A57" s="5">
        <v>1</v>
      </c>
      <c r="B57" s="16" t="s">
        <v>115</v>
      </c>
      <c r="C57" s="5" t="s">
        <v>14</v>
      </c>
      <c r="D57" s="5" t="s">
        <v>89</v>
      </c>
      <c r="E57" s="5" t="s">
        <v>38</v>
      </c>
      <c r="F57" s="11">
        <v>110</v>
      </c>
      <c r="G57" s="11">
        <v>51.3</v>
      </c>
      <c r="H57" s="5" t="s">
        <v>426</v>
      </c>
      <c r="I57" s="5" t="s">
        <v>24</v>
      </c>
      <c r="J57" s="5">
        <v>1</v>
      </c>
    </row>
    <row r="58" spans="1:10" ht="28.5" customHeight="1">
      <c r="A58" s="5">
        <v>2</v>
      </c>
      <c r="B58" s="16" t="s">
        <v>115</v>
      </c>
      <c r="C58" s="5" t="s">
        <v>14</v>
      </c>
      <c r="D58" s="5" t="s">
        <v>771</v>
      </c>
      <c r="E58" s="5" t="s">
        <v>38</v>
      </c>
      <c r="F58" s="11">
        <v>73</v>
      </c>
      <c r="G58" s="11">
        <v>13.62</v>
      </c>
      <c r="H58" s="5" t="s">
        <v>770</v>
      </c>
      <c r="I58" s="5" t="s">
        <v>24</v>
      </c>
      <c r="J58" s="5">
        <v>1.5</v>
      </c>
    </row>
    <row r="59" spans="1:10" ht="29.25" customHeight="1">
      <c r="A59" s="5">
        <v>3</v>
      </c>
      <c r="B59" s="16" t="s">
        <v>115</v>
      </c>
      <c r="C59" s="5" t="s">
        <v>14</v>
      </c>
      <c r="D59" s="5" t="s">
        <v>812</v>
      </c>
      <c r="E59" s="5" t="s">
        <v>38</v>
      </c>
      <c r="F59" s="11">
        <v>91</v>
      </c>
      <c r="G59" s="11">
        <v>35.85</v>
      </c>
      <c r="H59" s="5" t="s">
        <v>658</v>
      </c>
      <c r="I59" s="5" t="s">
        <v>24</v>
      </c>
      <c r="J59" s="5">
        <v>1.5</v>
      </c>
    </row>
    <row r="60" spans="1:10" ht="30" customHeight="1">
      <c r="A60" s="5">
        <v>4</v>
      </c>
      <c r="B60" s="16" t="s">
        <v>115</v>
      </c>
      <c r="C60" s="5" t="s">
        <v>14</v>
      </c>
      <c r="D60" s="5" t="s">
        <v>92</v>
      </c>
      <c r="E60" s="5" t="s">
        <v>38</v>
      </c>
      <c r="F60" s="11">
        <v>107</v>
      </c>
      <c r="G60" s="11">
        <v>50.64</v>
      </c>
      <c r="H60" s="5" t="s">
        <v>772</v>
      </c>
      <c r="I60" s="5" t="s">
        <v>24</v>
      </c>
      <c r="J60" s="5">
        <v>1.5</v>
      </c>
    </row>
    <row r="61" spans="1:10" ht="27" customHeight="1">
      <c r="A61" s="5">
        <v>5</v>
      </c>
      <c r="B61" s="16" t="s">
        <v>773</v>
      </c>
      <c r="C61" s="5" t="s">
        <v>448</v>
      </c>
      <c r="D61" s="5" t="s">
        <v>774</v>
      </c>
      <c r="E61" s="5" t="s">
        <v>21</v>
      </c>
      <c r="F61" s="23">
        <v>92.6</v>
      </c>
      <c r="G61" s="23">
        <v>30</v>
      </c>
      <c r="H61" s="20" t="s">
        <v>427</v>
      </c>
      <c r="I61" s="20" t="s">
        <v>26</v>
      </c>
      <c r="J61" s="20">
        <v>1</v>
      </c>
    </row>
    <row r="62" spans="1:10" ht="28.5" customHeight="1">
      <c r="A62" s="7">
        <v>6</v>
      </c>
      <c r="B62" s="17" t="s">
        <v>564</v>
      </c>
      <c r="C62" s="5" t="s">
        <v>448</v>
      </c>
      <c r="D62" s="5" t="s">
        <v>565</v>
      </c>
      <c r="E62" s="5" t="s">
        <v>133</v>
      </c>
      <c r="F62" s="11">
        <v>10</v>
      </c>
      <c r="G62" s="11">
        <v>10</v>
      </c>
      <c r="H62" s="5" t="s">
        <v>566</v>
      </c>
      <c r="I62" s="5" t="s">
        <v>26</v>
      </c>
      <c r="J62" s="5">
        <v>1</v>
      </c>
    </row>
    <row r="63" spans="1:10" ht="28.5" customHeight="1">
      <c r="A63" s="7">
        <v>7</v>
      </c>
      <c r="B63" s="16" t="s">
        <v>775</v>
      </c>
      <c r="C63" s="5" t="s">
        <v>448</v>
      </c>
      <c r="D63" s="5" t="s">
        <v>776</v>
      </c>
      <c r="E63" s="5" t="s">
        <v>38</v>
      </c>
      <c r="F63" s="11">
        <v>44</v>
      </c>
      <c r="G63" s="11">
        <v>36</v>
      </c>
      <c r="H63" s="5" t="s">
        <v>90</v>
      </c>
      <c r="I63" s="5" t="s">
        <v>26</v>
      </c>
      <c r="J63" s="5">
        <v>2</v>
      </c>
    </row>
    <row r="64" spans="1:10" ht="26.25" customHeight="1">
      <c r="A64" s="5">
        <v>8</v>
      </c>
      <c r="B64" s="16" t="s">
        <v>86</v>
      </c>
      <c r="C64" s="5" t="s">
        <v>448</v>
      </c>
      <c r="D64" s="5" t="s">
        <v>138</v>
      </c>
      <c r="E64" s="5" t="s">
        <v>21</v>
      </c>
      <c r="F64" s="11">
        <v>36</v>
      </c>
      <c r="G64" s="11">
        <v>18.36</v>
      </c>
      <c r="H64" s="5" t="s">
        <v>427</v>
      </c>
      <c r="I64" s="5" t="s">
        <v>26</v>
      </c>
      <c r="J64" s="5">
        <v>2</v>
      </c>
    </row>
    <row r="65" spans="1:10" ht="30" customHeight="1">
      <c r="A65" s="5">
        <v>9</v>
      </c>
      <c r="B65" s="16" t="s">
        <v>87</v>
      </c>
      <c r="C65" s="5" t="s">
        <v>448</v>
      </c>
      <c r="D65" s="5" t="s">
        <v>88</v>
      </c>
      <c r="E65" s="5" t="s">
        <v>80</v>
      </c>
      <c r="F65" s="11">
        <v>49</v>
      </c>
      <c r="G65" s="11">
        <v>32.08</v>
      </c>
      <c r="H65" s="5" t="s">
        <v>90</v>
      </c>
      <c r="I65" s="5" t="s">
        <v>26</v>
      </c>
      <c r="J65" s="5">
        <v>1</v>
      </c>
    </row>
    <row r="66" spans="1:10" ht="30" customHeight="1">
      <c r="A66" s="7">
        <v>10</v>
      </c>
      <c r="B66" s="17" t="s">
        <v>145</v>
      </c>
      <c r="C66" s="5" t="s">
        <v>448</v>
      </c>
      <c r="D66" s="7" t="s">
        <v>407</v>
      </c>
      <c r="E66" s="5" t="s">
        <v>140</v>
      </c>
      <c r="F66" s="11">
        <v>32</v>
      </c>
      <c r="G66" s="11">
        <v>25.5</v>
      </c>
      <c r="H66" s="5" t="s">
        <v>141</v>
      </c>
      <c r="I66" s="5" t="s">
        <v>26</v>
      </c>
      <c r="J66" s="5">
        <v>1</v>
      </c>
    </row>
    <row r="67" spans="1:10" ht="14.25">
      <c r="A67" s="96" t="s">
        <v>91</v>
      </c>
      <c r="B67" s="96"/>
      <c r="C67" s="96"/>
      <c r="D67" s="96"/>
      <c r="E67" s="96"/>
      <c r="F67" s="12">
        <f>SUM(F57:F66)</f>
        <v>644.6</v>
      </c>
      <c r="G67" s="12">
        <f>SUM(G57:G66)</f>
        <v>303.35</v>
      </c>
      <c r="H67" s="12"/>
      <c r="I67" s="12"/>
      <c r="J67" s="12">
        <f>SUM(J57:J66)</f>
        <v>13.5</v>
      </c>
    </row>
    <row r="68" spans="1:10" ht="14.25">
      <c r="A68" s="108" t="s">
        <v>93</v>
      </c>
      <c r="B68" s="109"/>
      <c r="C68" s="109"/>
      <c r="D68" s="109"/>
      <c r="E68" s="109"/>
      <c r="F68" s="109"/>
      <c r="G68" s="109"/>
      <c r="H68" s="109"/>
      <c r="I68" s="109"/>
      <c r="J68" s="110"/>
    </row>
    <row r="69" spans="1:10" ht="27" customHeight="1">
      <c r="A69" s="5">
        <v>1</v>
      </c>
      <c r="B69" s="16" t="s">
        <v>321</v>
      </c>
      <c r="C69" s="5" t="s">
        <v>14</v>
      </c>
      <c r="D69" s="5" t="s">
        <v>408</v>
      </c>
      <c r="E69" s="5" t="s">
        <v>23</v>
      </c>
      <c r="F69" s="11">
        <v>113</v>
      </c>
      <c r="G69" s="11">
        <v>52.99</v>
      </c>
      <c r="H69" s="5" t="s">
        <v>409</v>
      </c>
      <c r="I69" s="5" t="s">
        <v>64</v>
      </c>
      <c r="J69" s="5">
        <v>3</v>
      </c>
    </row>
    <row r="70" spans="1:10" ht="31.5" customHeight="1">
      <c r="A70" s="5">
        <v>2</v>
      </c>
      <c r="B70" s="16" t="s">
        <v>322</v>
      </c>
      <c r="C70" s="5" t="s">
        <v>14</v>
      </c>
      <c r="D70" s="5" t="s">
        <v>101</v>
      </c>
      <c r="E70" s="5" t="s">
        <v>31</v>
      </c>
      <c r="F70" s="11">
        <v>249</v>
      </c>
      <c r="G70" s="11">
        <v>100</v>
      </c>
      <c r="H70" s="5" t="s">
        <v>659</v>
      </c>
      <c r="I70" s="5" t="s">
        <v>98</v>
      </c>
      <c r="J70" s="5">
        <v>1.5</v>
      </c>
    </row>
    <row r="71" spans="1:10" ht="28.5" customHeight="1">
      <c r="A71" s="5">
        <v>3</v>
      </c>
      <c r="B71" s="16" t="s">
        <v>94</v>
      </c>
      <c r="C71" s="5" t="s">
        <v>448</v>
      </c>
      <c r="D71" s="5" t="s">
        <v>102</v>
      </c>
      <c r="E71" s="5" t="s">
        <v>38</v>
      </c>
      <c r="F71" s="11">
        <v>51</v>
      </c>
      <c r="G71" s="11">
        <v>22</v>
      </c>
      <c r="H71" s="5" t="s">
        <v>567</v>
      </c>
      <c r="I71" s="5" t="s">
        <v>26</v>
      </c>
      <c r="J71" s="5">
        <v>1</v>
      </c>
    </row>
    <row r="72" spans="1:10" ht="29.25" customHeight="1">
      <c r="A72" s="5">
        <v>4</v>
      </c>
      <c r="B72" s="16" t="s">
        <v>95</v>
      </c>
      <c r="C72" s="5" t="s">
        <v>448</v>
      </c>
      <c r="D72" s="5" t="s">
        <v>103</v>
      </c>
      <c r="E72" s="5" t="s">
        <v>25</v>
      </c>
      <c r="F72" s="11">
        <v>52</v>
      </c>
      <c r="G72" s="11">
        <v>39</v>
      </c>
      <c r="H72" s="5" t="s">
        <v>310</v>
      </c>
      <c r="I72" s="5" t="s">
        <v>26</v>
      </c>
      <c r="J72" s="5">
        <v>1</v>
      </c>
    </row>
    <row r="73" spans="1:10" ht="29.25" customHeight="1">
      <c r="A73" s="5">
        <v>5</v>
      </c>
      <c r="B73" s="16" t="s">
        <v>134</v>
      </c>
      <c r="C73" s="5" t="s">
        <v>96</v>
      </c>
      <c r="D73" s="5" t="s">
        <v>135</v>
      </c>
      <c r="E73" s="5" t="s">
        <v>79</v>
      </c>
      <c r="F73" s="11">
        <v>30</v>
      </c>
      <c r="G73" s="11">
        <v>22</v>
      </c>
      <c r="H73" s="5" t="s">
        <v>100</v>
      </c>
      <c r="I73" s="5" t="s">
        <v>26</v>
      </c>
      <c r="J73" s="5">
        <v>1</v>
      </c>
    </row>
    <row r="74" spans="1:10" ht="31.5" customHeight="1">
      <c r="A74" s="5">
        <v>6</v>
      </c>
      <c r="B74" s="16" t="s">
        <v>97</v>
      </c>
      <c r="C74" s="5" t="s">
        <v>372</v>
      </c>
      <c r="D74" s="5" t="s">
        <v>104</v>
      </c>
      <c r="E74" s="5" t="s">
        <v>21</v>
      </c>
      <c r="F74" s="11">
        <v>32.19</v>
      </c>
      <c r="G74" s="11">
        <v>21.27</v>
      </c>
      <c r="H74" s="5" t="s">
        <v>99</v>
      </c>
      <c r="I74" s="5" t="s">
        <v>26</v>
      </c>
      <c r="J74" s="5">
        <v>2</v>
      </c>
    </row>
    <row r="75" spans="1:10" ht="27.75" customHeight="1">
      <c r="A75" s="5">
        <v>7</v>
      </c>
      <c r="B75" s="16" t="s">
        <v>379</v>
      </c>
      <c r="C75" s="5" t="s">
        <v>448</v>
      </c>
      <c r="D75" s="5" t="s">
        <v>378</v>
      </c>
      <c r="E75" s="5" t="s">
        <v>31</v>
      </c>
      <c r="F75" s="11">
        <v>48</v>
      </c>
      <c r="G75" s="11">
        <v>36.8</v>
      </c>
      <c r="H75" s="5" t="s">
        <v>137</v>
      </c>
      <c r="I75" s="5" t="s">
        <v>26</v>
      </c>
      <c r="J75" s="5">
        <v>1</v>
      </c>
    </row>
    <row r="76" spans="1:10" ht="32.25" customHeight="1">
      <c r="A76" s="5">
        <v>8</v>
      </c>
      <c r="B76" s="16" t="s">
        <v>311</v>
      </c>
      <c r="C76" s="5" t="s">
        <v>448</v>
      </c>
      <c r="D76" s="5" t="s">
        <v>312</v>
      </c>
      <c r="E76" s="5" t="s">
        <v>25</v>
      </c>
      <c r="F76" s="11">
        <v>280</v>
      </c>
      <c r="G76" s="11">
        <v>58</v>
      </c>
      <c r="H76" s="5" t="s">
        <v>313</v>
      </c>
      <c r="I76" s="5" t="s">
        <v>98</v>
      </c>
      <c r="J76" s="5">
        <v>3</v>
      </c>
    </row>
    <row r="77" spans="1:10" ht="30.75" customHeight="1">
      <c r="A77" s="5">
        <v>9</v>
      </c>
      <c r="B77" s="16" t="s">
        <v>115</v>
      </c>
      <c r="C77" s="5" t="s">
        <v>448</v>
      </c>
      <c r="D77" s="5" t="s">
        <v>136</v>
      </c>
      <c r="E77" s="5" t="s">
        <v>31</v>
      </c>
      <c r="F77" s="11">
        <v>36.13</v>
      </c>
      <c r="G77" s="11">
        <v>28.03</v>
      </c>
      <c r="H77" s="5" t="s">
        <v>139</v>
      </c>
      <c r="I77" s="5" t="s">
        <v>26</v>
      </c>
      <c r="J77" s="5">
        <v>1</v>
      </c>
    </row>
    <row r="78" spans="1:10" ht="14.25">
      <c r="A78" s="96" t="s">
        <v>105</v>
      </c>
      <c r="B78" s="96"/>
      <c r="C78" s="96"/>
      <c r="D78" s="96"/>
      <c r="E78" s="96"/>
      <c r="F78" s="12">
        <f>SUM(F69:F77)</f>
        <v>891.32</v>
      </c>
      <c r="G78" s="12">
        <f>SUM(G69:G77)</f>
        <v>380.09000000000003</v>
      </c>
      <c r="H78" s="12"/>
      <c r="I78" s="12"/>
      <c r="J78" s="52">
        <f>SUM(J69:J77)</f>
        <v>14.5</v>
      </c>
    </row>
    <row r="79" spans="1:10" ht="14.25">
      <c r="A79" s="108" t="s">
        <v>106</v>
      </c>
      <c r="B79" s="109"/>
      <c r="C79" s="109"/>
      <c r="D79" s="109"/>
      <c r="E79" s="109"/>
      <c r="F79" s="109"/>
      <c r="G79" s="109"/>
      <c r="H79" s="109"/>
      <c r="I79" s="109"/>
      <c r="J79" s="110"/>
    </row>
    <row r="80" spans="1:10" ht="26.25" customHeight="1">
      <c r="A80" s="5">
        <v>1</v>
      </c>
      <c r="B80" s="16" t="s">
        <v>322</v>
      </c>
      <c r="C80" s="5" t="s">
        <v>14</v>
      </c>
      <c r="D80" s="5" t="s">
        <v>111</v>
      </c>
      <c r="E80" s="5" t="s">
        <v>31</v>
      </c>
      <c r="F80" s="11">
        <v>186</v>
      </c>
      <c r="G80" s="11">
        <v>129</v>
      </c>
      <c r="H80" s="5" t="s">
        <v>428</v>
      </c>
      <c r="I80" s="5" t="s">
        <v>98</v>
      </c>
      <c r="J80" s="5">
        <v>1.5</v>
      </c>
    </row>
    <row r="81" spans="1:10" ht="25.5">
      <c r="A81" s="5">
        <v>2</v>
      </c>
      <c r="B81" s="16" t="s">
        <v>432</v>
      </c>
      <c r="C81" s="5" t="s">
        <v>14</v>
      </c>
      <c r="D81" s="5" t="s">
        <v>112</v>
      </c>
      <c r="E81" s="5" t="s">
        <v>30</v>
      </c>
      <c r="F81" s="11">
        <v>134</v>
      </c>
      <c r="G81" s="11">
        <v>82.1</v>
      </c>
      <c r="H81" s="5" t="s">
        <v>660</v>
      </c>
      <c r="I81" s="5" t="s">
        <v>64</v>
      </c>
      <c r="J81" s="5">
        <v>3</v>
      </c>
    </row>
    <row r="82" spans="1:10" ht="30" customHeight="1">
      <c r="A82" s="8">
        <v>3</v>
      </c>
      <c r="B82" s="16" t="s">
        <v>115</v>
      </c>
      <c r="C82" s="8" t="s">
        <v>14</v>
      </c>
      <c r="D82" s="8" t="s">
        <v>410</v>
      </c>
      <c r="E82" s="8" t="s">
        <v>21</v>
      </c>
      <c r="F82" s="19">
        <v>93</v>
      </c>
      <c r="G82" s="11">
        <v>62.83</v>
      </c>
      <c r="H82" s="5" t="s">
        <v>568</v>
      </c>
      <c r="I82" s="5" t="s">
        <v>24</v>
      </c>
      <c r="J82" s="5">
        <v>1</v>
      </c>
    </row>
    <row r="83" spans="1:10" ht="38.25">
      <c r="A83" s="5">
        <v>4</v>
      </c>
      <c r="B83" s="16" t="s">
        <v>115</v>
      </c>
      <c r="C83" s="5" t="s">
        <v>14</v>
      </c>
      <c r="D83" s="5" t="s">
        <v>113</v>
      </c>
      <c r="E83" s="5" t="s">
        <v>21</v>
      </c>
      <c r="F83" s="11">
        <v>86</v>
      </c>
      <c r="G83" s="11">
        <v>63.4</v>
      </c>
      <c r="H83" s="5" t="s">
        <v>323</v>
      </c>
      <c r="I83" s="5" t="s">
        <v>24</v>
      </c>
      <c r="J83" s="5">
        <v>1.5</v>
      </c>
    </row>
    <row r="84" spans="1:10" ht="31.5" customHeight="1">
      <c r="A84" s="5">
        <v>5</v>
      </c>
      <c r="B84" s="16" t="s">
        <v>115</v>
      </c>
      <c r="C84" s="5" t="s">
        <v>14</v>
      </c>
      <c r="D84" s="5" t="s">
        <v>108</v>
      </c>
      <c r="E84" s="5" t="s">
        <v>38</v>
      </c>
      <c r="F84" s="11">
        <v>96</v>
      </c>
      <c r="G84" s="11">
        <v>30.79</v>
      </c>
      <c r="H84" s="5" t="s">
        <v>324</v>
      </c>
      <c r="I84" s="5" t="s">
        <v>24</v>
      </c>
      <c r="J84" s="5">
        <v>1.5</v>
      </c>
    </row>
    <row r="85" spans="1:10" ht="31.5" customHeight="1">
      <c r="A85" s="5">
        <v>6</v>
      </c>
      <c r="B85" s="16" t="s">
        <v>143</v>
      </c>
      <c r="C85" s="5" t="s">
        <v>448</v>
      </c>
      <c r="D85" s="5" t="s">
        <v>144</v>
      </c>
      <c r="E85" s="5" t="s">
        <v>21</v>
      </c>
      <c r="F85" s="11">
        <v>39.68</v>
      </c>
      <c r="G85" s="11">
        <v>30.24</v>
      </c>
      <c r="H85" s="5" t="s">
        <v>110</v>
      </c>
      <c r="I85" s="5" t="s">
        <v>64</v>
      </c>
      <c r="J85" s="5">
        <v>3</v>
      </c>
    </row>
    <row r="86" spans="1:10" ht="30" customHeight="1">
      <c r="A86" s="5">
        <v>7</v>
      </c>
      <c r="B86" s="16" t="s">
        <v>145</v>
      </c>
      <c r="C86" s="5" t="s">
        <v>448</v>
      </c>
      <c r="D86" s="5" t="s">
        <v>146</v>
      </c>
      <c r="E86" s="5" t="s">
        <v>31</v>
      </c>
      <c r="F86" s="11">
        <v>34.8</v>
      </c>
      <c r="G86" s="11">
        <v>26.24</v>
      </c>
      <c r="H86" s="5" t="s">
        <v>569</v>
      </c>
      <c r="I86" s="5" t="s">
        <v>64</v>
      </c>
      <c r="J86" s="5">
        <v>1</v>
      </c>
    </row>
    <row r="87" spans="1:10" ht="27" customHeight="1">
      <c r="A87" s="5">
        <v>8</v>
      </c>
      <c r="B87" s="16" t="s">
        <v>251</v>
      </c>
      <c r="C87" s="5" t="s">
        <v>448</v>
      </c>
      <c r="D87" s="5" t="s">
        <v>252</v>
      </c>
      <c r="E87" s="5" t="s">
        <v>31</v>
      </c>
      <c r="F87" s="11">
        <v>40.51</v>
      </c>
      <c r="G87" s="11">
        <v>28.38</v>
      </c>
      <c r="H87" s="5" t="s">
        <v>253</v>
      </c>
      <c r="I87" s="5" t="s">
        <v>26</v>
      </c>
      <c r="J87" s="5">
        <v>2</v>
      </c>
    </row>
    <row r="88" spans="1:10" ht="29.25" customHeight="1">
      <c r="A88" s="5">
        <v>9</v>
      </c>
      <c r="B88" s="16" t="s">
        <v>381</v>
      </c>
      <c r="C88" s="5" t="s">
        <v>448</v>
      </c>
      <c r="D88" s="5" t="s">
        <v>382</v>
      </c>
      <c r="E88" s="5" t="s">
        <v>38</v>
      </c>
      <c r="F88" s="11">
        <v>33</v>
      </c>
      <c r="G88" s="11">
        <v>27</v>
      </c>
      <c r="H88" s="5" t="s">
        <v>383</v>
      </c>
      <c r="I88" s="5" t="s">
        <v>24</v>
      </c>
      <c r="J88" s="5">
        <v>1</v>
      </c>
    </row>
    <row r="89" spans="1:10" ht="29.25" customHeight="1">
      <c r="A89" s="5">
        <v>10</v>
      </c>
      <c r="B89" s="16" t="s">
        <v>489</v>
      </c>
      <c r="C89" s="5" t="s">
        <v>448</v>
      </c>
      <c r="D89" s="5" t="s">
        <v>490</v>
      </c>
      <c r="E89" s="5" t="s">
        <v>38</v>
      </c>
      <c r="F89" s="11">
        <v>88.5</v>
      </c>
      <c r="G89" s="11">
        <v>88.5</v>
      </c>
      <c r="H89" s="5" t="s">
        <v>253</v>
      </c>
      <c r="I89" s="5" t="s">
        <v>24</v>
      </c>
      <c r="J89" s="5">
        <v>1</v>
      </c>
    </row>
    <row r="90" spans="1:10" ht="29.25" customHeight="1">
      <c r="A90" s="5">
        <v>11</v>
      </c>
      <c r="B90" s="16" t="s">
        <v>107</v>
      </c>
      <c r="C90" s="5" t="s">
        <v>448</v>
      </c>
      <c r="D90" s="5" t="s">
        <v>197</v>
      </c>
      <c r="E90" s="5" t="s">
        <v>78</v>
      </c>
      <c r="F90" s="11">
        <v>62.24</v>
      </c>
      <c r="G90" s="11">
        <v>16.21</v>
      </c>
      <c r="H90" s="5" t="s">
        <v>109</v>
      </c>
      <c r="I90" s="5" t="s">
        <v>26</v>
      </c>
      <c r="J90" s="5">
        <v>2</v>
      </c>
    </row>
    <row r="91" spans="1:10" ht="26.25" customHeight="1">
      <c r="A91" s="5">
        <v>12</v>
      </c>
      <c r="B91" s="16" t="s">
        <v>651</v>
      </c>
      <c r="C91" s="5" t="s">
        <v>448</v>
      </c>
      <c r="D91" s="5" t="s">
        <v>652</v>
      </c>
      <c r="E91" s="5" t="s">
        <v>653</v>
      </c>
      <c r="F91" s="54">
        <v>83.4</v>
      </c>
      <c r="G91" s="54">
        <v>43</v>
      </c>
      <c r="H91" s="5" t="s">
        <v>654</v>
      </c>
      <c r="I91" s="5" t="s">
        <v>26</v>
      </c>
      <c r="J91" s="5">
        <v>1</v>
      </c>
    </row>
    <row r="92" spans="1:10" ht="14.25">
      <c r="A92" s="96" t="s">
        <v>114</v>
      </c>
      <c r="B92" s="96"/>
      <c r="C92" s="96"/>
      <c r="D92" s="96"/>
      <c r="E92" s="96"/>
      <c r="F92" s="12">
        <f>SUM(F80:F91)</f>
        <v>977.1299999999999</v>
      </c>
      <c r="G92" s="12">
        <f>SUM(G80:G91)</f>
        <v>627.69</v>
      </c>
      <c r="H92" s="12"/>
      <c r="I92" s="12"/>
      <c r="J92" s="52">
        <f>SUM(J80:J91)</f>
        <v>19.5</v>
      </c>
    </row>
    <row r="93" spans="1:10" ht="14.25">
      <c r="A93" s="108" t="s">
        <v>370</v>
      </c>
      <c r="B93" s="109"/>
      <c r="C93" s="109"/>
      <c r="D93" s="109"/>
      <c r="E93" s="109"/>
      <c r="F93" s="109"/>
      <c r="G93" s="109"/>
      <c r="H93" s="109"/>
      <c r="I93" s="109"/>
      <c r="J93" s="110"/>
    </row>
    <row r="94" spans="1:10" ht="27.75" customHeight="1">
      <c r="A94" s="5">
        <v>1</v>
      </c>
      <c r="B94" s="16" t="s">
        <v>75</v>
      </c>
      <c r="C94" s="5" t="s">
        <v>14</v>
      </c>
      <c r="D94" s="5" t="s">
        <v>570</v>
      </c>
      <c r="E94" s="5" t="s">
        <v>31</v>
      </c>
      <c r="F94" s="11">
        <v>176</v>
      </c>
      <c r="G94" s="11">
        <v>91.21</v>
      </c>
      <c r="H94" s="5" t="s">
        <v>571</v>
      </c>
      <c r="I94" s="5" t="s">
        <v>24</v>
      </c>
      <c r="J94" s="5">
        <v>2</v>
      </c>
    </row>
    <row r="95" spans="1:10" ht="28.5" customHeight="1">
      <c r="A95" s="8">
        <v>2</v>
      </c>
      <c r="B95" s="16" t="s">
        <v>115</v>
      </c>
      <c r="C95" s="8" t="s">
        <v>14</v>
      </c>
      <c r="D95" s="5" t="s">
        <v>116</v>
      </c>
      <c r="E95" s="5" t="s">
        <v>31</v>
      </c>
      <c r="F95" s="11">
        <v>216</v>
      </c>
      <c r="G95" s="11">
        <v>106.09</v>
      </c>
      <c r="H95" s="7" t="s">
        <v>661</v>
      </c>
      <c r="I95" s="5" t="s">
        <v>24</v>
      </c>
      <c r="J95" s="5">
        <v>0.75</v>
      </c>
    </row>
    <row r="96" spans="1:10" ht="27.75" customHeight="1">
      <c r="A96" s="5">
        <v>3</v>
      </c>
      <c r="B96" s="16" t="s">
        <v>115</v>
      </c>
      <c r="C96" s="5" t="s">
        <v>14</v>
      </c>
      <c r="D96" s="5" t="s">
        <v>118</v>
      </c>
      <c r="E96" s="5" t="s">
        <v>31</v>
      </c>
      <c r="F96" s="11">
        <v>26.55</v>
      </c>
      <c r="G96" s="11">
        <v>20</v>
      </c>
      <c r="H96" s="5" t="s">
        <v>429</v>
      </c>
      <c r="I96" s="5" t="s">
        <v>24</v>
      </c>
      <c r="J96" s="5">
        <v>0.75</v>
      </c>
    </row>
    <row r="97" spans="1:10" ht="29.25" customHeight="1">
      <c r="A97" s="5">
        <v>4</v>
      </c>
      <c r="B97" s="16" t="s">
        <v>509</v>
      </c>
      <c r="C97" s="5" t="s">
        <v>448</v>
      </c>
      <c r="D97" s="5" t="s">
        <v>117</v>
      </c>
      <c r="E97" s="5" t="s">
        <v>21</v>
      </c>
      <c r="F97" s="11">
        <v>38.99</v>
      </c>
      <c r="G97" s="11">
        <v>25.27</v>
      </c>
      <c r="H97" s="5" t="s">
        <v>148</v>
      </c>
      <c r="I97" s="5" t="s">
        <v>26</v>
      </c>
      <c r="J97" s="5">
        <v>1</v>
      </c>
    </row>
    <row r="98" spans="1:10" ht="24.75" customHeight="1">
      <c r="A98" s="5">
        <v>5</v>
      </c>
      <c r="B98" s="16" t="s">
        <v>777</v>
      </c>
      <c r="C98" s="5" t="s">
        <v>448</v>
      </c>
      <c r="D98" s="5" t="s">
        <v>778</v>
      </c>
      <c r="E98" s="20" t="s">
        <v>38</v>
      </c>
      <c r="F98" s="23">
        <v>140.2</v>
      </c>
      <c r="G98" s="23">
        <v>35</v>
      </c>
      <c r="H98" s="5" t="s">
        <v>572</v>
      </c>
      <c r="I98" s="5" t="s">
        <v>26</v>
      </c>
      <c r="J98" s="5">
        <v>1</v>
      </c>
    </row>
    <row r="99" spans="1:10" ht="27.75" customHeight="1">
      <c r="A99" s="5">
        <v>6</v>
      </c>
      <c r="B99" s="16" t="s">
        <v>115</v>
      </c>
      <c r="C99" s="5" t="s">
        <v>448</v>
      </c>
      <c r="D99" s="5" t="s">
        <v>147</v>
      </c>
      <c r="E99" s="8" t="s">
        <v>38</v>
      </c>
      <c r="F99" s="19">
        <v>48.75</v>
      </c>
      <c r="G99" s="19">
        <v>24.79</v>
      </c>
      <c r="H99" s="5" t="s">
        <v>380</v>
      </c>
      <c r="I99" s="8" t="s">
        <v>26</v>
      </c>
      <c r="J99" s="8">
        <v>1</v>
      </c>
    </row>
    <row r="100" spans="1:10" ht="27.75" customHeight="1">
      <c r="A100" s="5">
        <v>7</v>
      </c>
      <c r="B100" s="16" t="s">
        <v>145</v>
      </c>
      <c r="C100" s="5" t="s">
        <v>448</v>
      </c>
      <c r="D100" s="5" t="s">
        <v>573</v>
      </c>
      <c r="E100" s="5" t="s">
        <v>31</v>
      </c>
      <c r="F100" s="11">
        <v>35.87</v>
      </c>
      <c r="G100" s="11">
        <v>25</v>
      </c>
      <c r="H100" s="5" t="s">
        <v>655</v>
      </c>
      <c r="I100" s="5" t="s">
        <v>24</v>
      </c>
      <c r="J100" s="5">
        <v>1</v>
      </c>
    </row>
    <row r="101" spans="1:10" ht="29.25" customHeight="1">
      <c r="A101" s="5">
        <v>8</v>
      </c>
      <c r="B101" s="16" t="s">
        <v>35</v>
      </c>
      <c r="C101" s="5" t="s">
        <v>448</v>
      </c>
      <c r="D101" s="5" t="s">
        <v>499</v>
      </c>
      <c r="E101" s="5" t="s">
        <v>500</v>
      </c>
      <c r="F101" s="11">
        <v>25</v>
      </c>
      <c r="G101" s="11">
        <v>12</v>
      </c>
      <c r="H101" s="5" t="s">
        <v>55</v>
      </c>
      <c r="I101" s="5" t="s">
        <v>24</v>
      </c>
      <c r="J101" s="5">
        <v>1</v>
      </c>
    </row>
    <row r="102" spans="1:10" ht="14.25">
      <c r="A102" s="96" t="s">
        <v>119</v>
      </c>
      <c r="B102" s="96"/>
      <c r="C102" s="96"/>
      <c r="D102" s="96"/>
      <c r="E102" s="96"/>
      <c r="F102" s="12">
        <f>SUM(F94:F101)</f>
        <v>707.36</v>
      </c>
      <c r="G102" s="12">
        <f>SUM(G94:G101)</f>
        <v>339.36000000000007</v>
      </c>
      <c r="H102" s="50"/>
      <c r="I102" s="50"/>
      <c r="J102" s="51">
        <f>SUM(J94:J101)</f>
        <v>8.5</v>
      </c>
    </row>
    <row r="103" spans="1:10" ht="14.25">
      <c r="A103" s="108" t="s">
        <v>120</v>
      </c>
      <c r="B103" s="109"/>
      <c r="C103" s="109"/>
      <c r="D103" s="109"/>
      <c r="E103" s="109"/>
      <c r="F103" s="109"/>
      <c r="G103" s="109"/>
      <c r="H103" s="109"/>
      <c r="I103" s="109"/>
      <c r="J103" s="110"/>
    </row>
    <row r="104" spans="1:10" ht="29.25" customHeight="1">
      <c r="A104" s="5">
        <v>1</v>
      </c>
      <c r="B104" s="16" t="s">
        <v>75</v>
      </c>
      <c r="C104" s="5" t="s">
        <v>14</v>
      </c>
      <c r="D104" s="5" t="s">
        <v>121</v>
      </c>
      <c r="E104" s="5" t="s">
        <v>31</v>
      </c>
      <c r="F104" s="11">
        <v>52.3</v>
      </c>
      <c r="G104" s="11">
        <v>32.3</v>
      </c>
      <c r="H104" s="5" t="s">
        <v>327</v>
      </c>
      <c r="I104" s="5" t="s">
        <v>64</v>
      </c>
      <c r="J104" s="5">
        <v>1</v>
      </c>
    </row>
    <row r="105" spans="1:10" ht="29.25" customHeight="1">
      <c r="A105" s="5">
        <v>2</v>
      </c>
      <c r="B105" s="16" t="s">
        <v>115</v>
      </c>
      <c r="C105" s="5" t="s">
        <v>14</v>
      </c>
      <c r="D105" s="5" t="s">
        <v>122</v>
      </c>
      <c r="E105" s="5" t="s">
        <v>31</v>
      </c>
      <c r="F105" s="11">
        <v>60</v>
      </c>
      <c r="G105" s="11">
        <v>37.24</v>
      </c>
      <c r="H105" s="5" t="s">
        <v>328</v>
      </c>
      <c r="I105" s="5" t="s">
        <v>24</v>
      </c>
      <c r="J105" s="5">
        <v>1</v>
      </c>
    </row>
    <row r="106" spans="1:10" ht="30.75" customHeight="1">
      <c r="A106" s="5">
        <v>3</v>
      </c>
      <c r="B106" s="16" t="s">
        <v>115</v>
      </c>
      <c r="C106" s="5" t="s">
        <v>14</v>
      </c>
      <c r="D106" s="5" t="s">
        <v>326</v>
      </c>
      <c r="E106" s="5" t="s">
        <v>31</v>
      </c>
      <c r="F106" s="11">
        <v>73</v>
      </c>
      <c r="G106" s="11">
        <v>45.37</v>
      </c>
      <c r="H106" s="5" t="s">
        <v>782</v>
      </c>
      <c r="I106" s="5" t="s">
        <v>24</v>
      </c>
      <c r="J106" s="5">
        <v>1</v>
      </c>
    </row>
    <row r="107" spans="1:10" ht="29.25" customHeight="1">
      <c r="A107" s="5">
        <v>4</v>
      </c>
      <c r="B107" s="16" t="s">
        <v>16</v>
      </c>
      <c r="C107" s="5" t="s">
        <v>448</v>
      </c>
      <c r="D107" s="5" t="s">
        <v>129</v>
      </c>
      <c r="E107" s="5" t="s">
        <v>31</v>
      </c>
      <c r="F107" s="11">
        <v>40</v>
      </c>
      <c r="G107" s="11">
        <v>20</v>
      </c>
      <c r="H107" s="5" t="s">
        <v>123</v>
      </c>
      <c r="I107" s="5" t="s">
        <v>24</v>
      </c>
      <c r="J107" s="5">
        <v>1</v>
      </c>
    </row>
    <row r="108" spans="1:10" ht="14.25">
      <c r="A108" s="96" t="s">
        <v>287</v>
      </c>
      <c r="B108" s="96"/>
      <c r="C108" s="96"/>
      <c r="D108" s="96"/>
      <c r="E108" s="96"/>
      <c r="F108" s="12">
        <f>SUM(F104:F107)</f>
        <v>225.3</v>
      </c>
      <c r="G108" s="12">
        <f>SUM(G104:G107)</f>
        <v>134.91</v>
      </c>
      <c r="H108" s="50"/>
      <c r="I108" s="50"/>
      <c r="J108" s="51">
        <f>SUM(J104:J107)</f>
        <v>4</v>
      </c>
    </row>
    <row r="109" spans="1:10" ht="14.25">
      <c r="A109" s="108" t="s">
        <v>124</v>
      </c>
      <c r="B109" s="109"/>
      <c r="C109" s="109"/>
      <c r="D109" s="109"/>
      <c r="E109" s="109"/>
      <c r="F109" s="109"/>
      <c r="G109" s="109"/>
      <c r="H109" s="109"/>
      <c r="I109" s="109"/>
      <c r="J109" s="110"/>
    </row>
    <row r="110" spans="1:10" ht="30" customHeight="1">
      <c r="A110" s="5">
        <v>1</v>
      </c>
      <c r="B110" s="21" t="s">
        <v>330</v>
      </c>
      <c r="C110" s="5" t="s">
        <v>14</v>
      </c>
      <c r="D110" s="5" t="s">
        <v>811</v>
      </c>
      <c r="E110" s="5" t="s">
        <v>30</v>
      </c>
      <c r="F110" s="11">
        <v>82</v>
      </c>
      <c r="G110" s="11">
        <v>47</v>
      </c>
      <c r="H110" s="5" t="s">
        <v>337</v>
      </c>
      <c r="I110" s="5" t="s">
        <v>64</v>
      </c>
      <c r="J110" s="5">
        <v>5</v>
      </c>
    </row>
    <row r="111" spans="1:10" ht="29.25" customHeight="1">
      <c r="A111" s="5">
        <v>2</v>
      </c>
      <c r="B111" s="21" t="s">
        <v>331</v>
      </c>
      <c r="C111" s="5" t="s">
        <v>14</v>
      </c>
      <c r="D111" s="5" t="s">
        <v>127</v>
      </c>
      <c r="E111" s="5" t="s">
        <v>30</v>
      </c>
      <c r="F111" s="11">
        <v>113</v>
      </c>
      <c r="G111" s="11">
        <v>57.92</v>
      </c>
      <c r="H111" s="5" t="s">
        <v>338</v>
      </c>
      <c r="I111" s="5" t="s">
        <v>64</v>
      </c>
      <c r="J111" s="5">
        <v>2</v>
      </c>
    </row>
    <row r="112" spans="1:10" ht="30" customHeight="1">
      <c r="A112" s="5">
        <v>3</v>
      </c>
      <c r="B112" s="21" t="s">
        <v>332</v>
      </c>
      <c r="C112" s="5" t="s">
        <v>14</v>
      </c>
      <c r="D112" s="5" t="s">
        <v>128</v>
      </c>
      <c r="E112" s="5" t="s">
        <v>31</v>
      </c>
      <c r="F112" s="11">
        <v>147</v>
      </c>
      <c r="G112" s="11">
        <v>59.28</v>
      </c>
      <c r="H112" s="5" t="s">
        <v>501</v>
      </c>
      <c r="I112" s="5" t="s">
        <v>64</v>
      </c>
      <c r="J112" s="5">
        <v>2</v>
      </c>
    </row>
    <row r="113" spans="1:10" ht="30" customHeight="1">
      <c r="A113" s="5">
        <v>4</v>
      </c>
      <c r="B113" s="21" t="s">
        <v>333</v>
      </c>
      <c r="C113" s="5" t="s">
        <v>14</v>
      </c>
      <c r="D113" s="5" t="s">
        <v>130</v>
      </c>
      <c r="E113" s="5" t="s">
        <v>78</v>
      </c>
      <c r="F113" s="11">
        <v>162</v>
      </c>
      <c r="G113" s="11">
        <v>122.45</v>
      </c>
      <c r="H113" s="5" t="s">
        <v>662</v>
      </c>
      <c r="I113" s="5" t="s">
        <v>64</v>
      </c>
      <c r="J113" s="5">
        <v>4</v>
      </c>
    </row>
    <row r="114" spans="1:10" ht="29.25" customHeight="1">
      <c r="A114" s="5">
        <v>5</v>
      </c>
      <c r="B114" s="22" t="s">
        <v>487</v>
      </c>
      <c r="C114" s="5" t="s">
        <v>14</v>
      </c>
      <c r="D114" s="5" t="s">
        <v>488</v>
      </c>
      <c r="E114" s="5" t="s">
        <v>38</v>
      </c>
      <c r="F114" s="11">
        <v>60.84</v>
      </c>
      <c r="G114" s="11">
        <v>15.49</v>
      </c>
      <c r="H114" s="5" t="s">
        <v>783</v>
      </c>
      <c r="I114" s="5" t="s">
        <v>64</v>
      </c>
      <c r="J114" s="5">
        <v>2</v>
      </c>
    </row>
    <row r="115" spans="1:10" ht="30.75" customHeight="1">
      <c r="A115" s="5">
        <v>6</v>
      </c>
      <c r="B115" s="21" t="s">
        <v>334</v>
      </c>
      <c r="C115" s="5" t="s">
        <v>14</v>
      </c>
      <c r="D115" s="5" t="s">
        <v>131</v>
      </c>
      <c r="E115" s="5" t="s">
        <v>30</v>
      </c>
      <c r="F115" s="11">
        <v>267.6</v>
      </c>
      <c r="G115" s="11">
        <v>123.5</v>
      </c>
      <c r="H115" s="5" t="s">
        <v>417</v>
      </c>
      <c r="I115" s="5" t="s">
        <v>126</v>
      </c>
      <c r="J115" s="5">
        <v>4</v>
      </c>
    </row>
    <row r="116" spans="1:10" ht="30.75" customHeight="1">
      <c r="A116" s="5">
        <v>7</v>
      </c>
      <c r="B116" s="21" t="s">
        <v>335</v>
      </c>
      <c r="C116" s="5" t="s">
        <v>14</v>
      </c>
      <c r="D116" s="5" t="s">
        <v>132</v>
      </c>
      <c r="E116" s="5" t="s">
        <v>23</v>
      </c>
      <c r="F116" s="11">
        <v>166</v>
      </c>
      <c r="G116" s="11">
        <v>106.54</v>
      </c>
      <c r="H116" s="5" t="s">
        <v>384</v>
      </c>
      <c r="I116" s="5" t="s">
        <v>126</v>
      </c>
      <c r="J116" s="5">
        <v>6</v>
      </c>
    </row>
    <row r="117" spans="1:10" ht="29.25" customHeight="1">
      <c r="A117" s="5">
        <v>8</v>
      </c>
      <c r="B117" s="21" t="s">
        <v>115</v>
      </c>
      <c r="C117" s="5" t="s">
        <v>14</v>
      </c>
      <c r="D117" s="5" t="s">
        <v>150</v>
      </c>
      <c r="E117" s="5" t="s">
        <v>31</v>
      </c>
      <c r="F117" s="11">
        <v>95</v>
      </c>
      <c r="G117" s="11">
        <v>45</v>
      </c>
      <c r="H117" s="5"/>
      <c r="I117" s="5" t="s">
        <v>24</v>
      </c>
      <c r="J117" s="5">
        <v>1</v>
      </c>
    </row>
    <row r="118" spans="1:10" ht="30" customHeight="1">
      <c r="A118" s="5">
        <v>9</v>
      </c>
      <c r="B118" s="21" t="s">
        <v>336</v>
      </c>
      <c r="C118" s="5" t="s">
        <v>14</v>
      </c>
      <c r="D118" s="5" t="s">
        <v>151</v>
      </c>
      <c r="E118" s="5" t="s">
        <v>31</v>
      </c>
      <c r="F118" s="11">
        <v>231</v>
      </c>
      <c r="G118" s="11">
        <v>124</v>
      </c>
      <c r="H118" s="5" t="s">
        <v>502</v>
      </c>
      <c r="I118" s="5" t="s">
        <v>98</v>
      </c>
      <c r="J118" s="5">
        <v>2.25</v>
      </c>
    </row>
    <row r="119" spans="1:10" ht="38.25" customHeight="1">
      <c r="A119" s="5">
        <v>10</v>
      </c>
      <c r="B119" s="21" t="s">
        <v>503</v>
      </c>
      <c r="C119" s="5" t="s">
        <v>14</v>
      </c>
      <c r="D119" s="5" t="s">
        <v>385</v>
      </c>
      <c r="E119" s="5" t="s">
        <v>31</v>
      </c>
      <c r="F119" s="11">
        <v>287</v>
      </c>
      <c r="G119" s="11">
        <v>149</v>
      </c>
      <c r="H119" s="5" t="s">
        <v>386</v>
      </c>
      <c r="I119" s="5" t="s">
        <v>98</v>
      </c>
      <c r="J119" s="5">
        <v>2.25</v>
      </c>
    </row>
    <row r="120" spans="1:10" ht="31.5" customHeight="1">
      <c r="A120" s="5">
        <v>11</v>
      </c>
      <c r="B120" s="21" t="s">
        <v>125</v>
      </c>
      <c r="C120" s="5" t="s">
        <v>14</v>
      </c>
      <c r="D120" s="5" t="s">
        <v>387</v>
      </c>
      <c r="E120" s="5" t="s">
        <v>31</v>
      </c>
      <c r="F120" s="11">
        <v>272</v>
      </c>
      <c r="G120" s="11">
        <v>116</v>
      </c>
      <c r="H120" s="5" t="s">
        <v>339</v>
      </c>
      <c r="I120" s="5" t="s">
        <v>98</v>
      </c>
      <c r="J120" s="5">
        <v>3</v>
      </c>
    </row>
    <row r="121" spans="1:10" ht="32.25" customHeight="1">
      <c r="A121" s="5">
        <v>12</v>
      </c>
      <c r="B121" s="21" t="s">
        <v>504</v>
      </c>
      <c r="C121" s="5" t="s">
        <v>14</v>
      </c>
      <c r="D121" s="5" t="s">
        <v>388</v>
      </c>
      <c r="E121" s="5" t="s">
        <v>31</v>
      </c>
      <c r="F121" s="11">
        <v>70</v>
      </c>
      <c r="G121" s="11">
        <v>41</v>
      </c>
      <c r="H121" s="5" t="s">
        <v>389</v>
      </c>
      <c r="I121" s="5" t="s">
        <v>181</v>
      </c>
      <c r="J121" s="5">
        <v>1</v>
      </c>
    </row>
    <row r="122" spans="1:10" ht="31.5" customHeight="1">
      <c r="A122" s="5">
        <v>13</v>
      </c>
      <c r="B122" s="21" t="s">
        <v>505</v>
      </c>
      <c r="C122" s="5" t="s">
        <v>14</v>
      </c>
      <c r="D122" s="5" t="s">
        <v>418</v>
      </c>
      <c r="E122" s="5" t="s">
        <v>31</v>
      </c>
      <c r="F122" s="11">
        <v>8</v>
      </c>
      <c r="G122" s="11">
        <v>8</v>
      </c>
      <c r="H122" s="5" t="s">
        <v>574</v>
      </c>
      <c r="I122" s="5" t="s">
        <v>390</v>
      </c>
      <c r="J122" s="5">
        <v>1</v>
      </c>
    </row>
    <row r="123" spans="1:10" ht="25.5">
      <c r="A123" s="7">
        <v>14</v>
      </c>
      <c r="B123" s="17" t="s">
        <v>152</v>
      </c>
      <c r="C123" s="5" t="s">
        <v>157</v>
      </c>
      <c r="D123" s="5" t="s">
        <v>153</v>
      </c>
      <c r="E123" s="5" t="s">
        <v>154</v>
      </c>
      <c r="F123" s="11">
        <v>161.2</v>
      </c>
      <c r="G123" s="15">
        <v>57.73</v>
      </c>
      <c r="H123" s="5" t="s">
        <v>155</v>
      </c>
      <c r="I123" s="5" t="s">
        <v>26</v>
      </c>
      <c r="J123" s="5">
        <v>3</v>
      </c>
    </row>
    <row r="124" spans="1:10" ht="26.25" customHeight="1">
      <c r="A124" s="7">
        <v>15</v>
      </c>
      <c r="B124" s="21" t="s">
        <v>196</v>
      </c>
      <c r="C124" s="5" t="s">
        <v>448</v>
      </c>
      <c r="D124" s="5" t="s">
        <v>245</v>
      </c>
      <c r="E124" s="5" t="s">
        <v>38</v>
      </c>
      <c r="F124" s="11">
        <v>36</v>
      </c>
      <c r="G124" s="11">
        <v>30</v>
      </c>
      <c r="H124" s="5" t="s">
        <v>246</v>
      </c>
      <c r="I124" s="5" t="s">
        <v>26</v>
      </c>
      <c r="J124" s="5">
        <v>1</v>
      </c>
    </row>
    <row r="125" spans="1:10" ht="30" customHeight="1">
      <c r="A125" s="47">
        <v>16</v>
      </c>
      <c r="B125" s="68" t="s">
        <v>340</v>
      </c>
      <c r="C125" s="5" t="s">
        <v>448</v>
      </c>
      <c r="D125" s="8" t="s">
        <v>227</v>
      </c>
      <c r="E125" s="5" t="s">
        <v>31</v>
      </c>
      <c r="F125" s="11"/>
      <c r="G125" s="11">
        <v>61</v>
      </c>
      <c r="H125" s="5" t="s">
        <v>199</v>
      </c>
      <c r="I125" s="5" t="s">
        <v>98</v>
      </c>
      <c r="J125" s="5">
        <v>2.5</v>
      </c>
    </row>
    <row r="126" spans="1:10" ht="30" customHeight="1">
      <c r="A126" s="118">
        <v>17</v>
      </c>
      <c r="B126" s="94" t="s">
        <v>680</v>
      </c>
      <c r="C126" s="5" t="s">
        <v>784</v>
      </c>
      <c r="D126" s="32" t="s">
        <v>228</v>
      </c>
      <c r="E126" s="5" t="s">
        <v>31</v>
      </c>
      <c r="F126" s="11">
        <v>60</v>
      </c>
      <c r="G126" s="11">
        <v>50</v>
      </c>
      <c r="H126" s="5" t="s">
        <v>785</v>
      </c>
      <c r="I126" s="5" t="s">
        <v>98</v>
      </c>
      <c r="J126" s="5">
        <v>4</v>
      </c>
    </row>
    <row r="127" spans="1:10" ht="30" customHeight="1">
      <c r="A127" s="119"/>
      <c r="B127" s="95"/>
      <c r="C127" s="20" t="s">
        <v>676</v>
      </c>
      <c r="D127" s="64" t="s">
        <v>228</v>
      </c>
      <c r="E127" s="20" t="s">
        <v>23</v>
      </c>
      <c r="F127" s="23">
        <v>70</v>
      </c>
      <c r="G127" s="23">
        <v>50</v>
      </c>
      <c r="H127" s="20" t="s">
        <v>689</v>
      </c>
      <c r="I127" s="20" t="s">
        <v>64</v>
      </c>
      <c r="J127" s="20">
        <v>5</v>
      </c>
    </row>
    <row r="128" spans="1:10" ht="34.5" customHeight="1">
      <c r="A128" s="47">
        <v>18</v>
      </c>
      <c r="B128" s="20" t="s">
        <v>575</v>
      </c>
      <c r="C128" s="20" t="s">
        <v>448</v>
      </c>
      <c r="D128" s="64" t="s">
        <v>495</v>
      </c>
      <c r="E128" s="20" t="s">
        <v>180</v>
      </c>
      <c r="F128" s="23">
        <v>9</v>
      </c>
      <c r="G128" s="23">
        <v>9</v>
      </c>
      <c r="H128" s="20" t="s">
        <v>510</v>
      </c>
      <c r="I128" s="20" t="s">
        <v>64</v>
      </c>
      <c r="J128" s="20">
        <v>1</v>
      </c>
    </row>
    <row r="129" spans="1:10" ht="31.5" customHeight="1">
      <c r="A129" s="7">
        <v>19</v>
      </c>
      <c r="B129" s="17" t="s">
        <v>35</v>
      </c>
      <c r="C129" s="5" t="s">
        <v>485</v>
      </c>
      <c r="D129" s="5" t="s">
        <v>391</v>
      </c>
      <c r="E129" s="5" t="s">
        <v>21</v>
      </c>
      <c r="F129" s="11">
        <v>33.09</v>
      </c>
      <c r="G129" s="11">
        <v>19</v>
      </c>
      <c r="H129" s="5" t="s">
        <v>677</v>
      </c>
      <c r="I129" s="5" t="s">
        <v>24</v>
      </c>
      <c r="J129" s="5">
        <v>1</v>
      </c>
    </row>
    <row r="130" spans="1:10" ht="31.5" customHeight="1">
      <c r="A130" s="48">
        <v>20</v>
      </c>
      <c r="B130" s="21" t="s">
        <v>170</v>
      </c>
      <c r="C130" s="5" t="s">
        <v>448</v>
      </c>
      <c r="D130" s="5" t="s">
        <v>392</v>
      </c>
      <c r="E130" s="5" t="s">
        <v>140</v>
      </c>
      <c r="F130" s="11">
        <v>101</v>
      </c>
      <c r="G130" s="11">
        <v>101</v>
      </c>
      <c r="H130" s="5" t="s">
        <v>678</v>
      </c>
      <c r="I130" s="5" t="s">
        <v>679</v>
      </c>
      <c r="J130" s="5">
        <v>4</v>
      </c>
    </row>
    <row r="131" spans="1:10" ht="29.25" customHeight="1">
      <c r="A131" s="7">
        <v>21</v>
      </c>
      <c r="B131" s="16" t="s">
        <v>394</v>
      </c>
      <c r="C131" s="5" t="s">
        <v>393</v>
      </c>
      <c r="D131" s="5" t="s">
        <v>162</v>
      </c>
      <c r="E131" s="5" t="s">
        <v>21</v>
      </c>
      <c r="F131" s="11">
        <v>61.25</v>
      </c>
      <c r="G131" s="15">
        <v>42.15</v>
      </c>
      <c r="H131" s="5" t="s">
        <v>161</v>
      </c>
      <c r="I131" s="5" t="s">
        <v>64</v>
      </c>
      <c r="J131" s="5">
        <v>4</v>
      </c>
    </row>
    <row r="132" spans="1:10" ht="30" customHeight="1">
      <c r="A132" s="7">
        <v>22</v>
      </c>
      <c r="B132" s="21" t="s">
        <v>576</v>
      </c>
      <c r="C132" s="20" t="s">
        <v>577</v>
      </c>
      <c r="D132" s="20" t="s">
        <v>163</v>
      </c>
      <c r="E132" s="20" t="s">
        <v>23</v>
      </c>
      <c r="F132" s="23">
        <v>287.28</v>
      </c>
      <c r="G132" s="23">
        <v>287.28</v>
      </c>
      <c r="H132" s="20" t="s">
        <v>578</v>
      </c>
      <c r="I132" s="20" t="s">
        <v>64</v>
      </c>
      <c r="J132" s="20">
        <v>7</v>
      </c>
    </row>
    <row r="133" spans="1:10" ht="29.25" customHeight="1">
      <c r="A133" s="7">
        <v>23</v>
      </c>
      <c r="B133" s="16" t="s">
        <v>165</v>
      </c>
      <c r="C133" s="5" t="s">
        <v>167</v>
      </c>
      <c r="D133" s="5" t="s">
        <v>166</v>
      </c>
      <c r="E133" s="5" t="s">
        <v>21</v>
      </c>
      <c r="F133" s="11">
        <v>94</v>
      </c>
      <c r="G133" s="11">
        <v>50</v>
      </c>
      <c r="H133" s="5" t="s">
        <v>168</v>
      </c>
      <c r="I133" s="5" t="s">
        <v>64</v>
      </c>
      <c r="J133" s="5">
        <v>2.5</v>
      </c>
    </row>
    <row r="134" spans="1:10" ht="29.25" customHeight="1">
      <c r="A134" s="7">
        <v>24</v>
      </c>
      <c r="B134" s="17" t="s">
        <v>156</v>
      </c>
      <c r="C134" s="5" t="s">
        <v>157</v>
      </c>
      <c r="D134" s="5" t="s">
        <v>158</v>
      </c>
      <c r="E134" s="5" t="s">
        <v>160</v>
      </c>
      <c r="F134" s="11">
        <v>49.01</v>
      </c>
      <c r="G134" s="15">
        <v>35.24</v>
      </c>
      <c r="H134" s="5" t="s">
        <v>155</v>
      </c>
      <c r="I134" s="5" t="s">
        <v>26</v>
      </c>
      <c r="J134" s="5">
        <v>2</v>
      </c>
    </row>
    <row r="135" spans="1:10" ht="32.25" customHeight="1">
      <c r="A135" s="7">
        <v>25</v>
      </c>
      <c r="B135" s="21" t="s">
        <v>395</v>
      </c>
      <c r="C135" s="20" t="s">
        <v>448</v>
      </c>
      <c r="D135" s="20" t="s">
        <v>201</v>
      </c>
      <c r="E135" s="20" t="s">
        <v>180</v>
      </c>
      <c r="F135" s="23">
        <v>45</v>
      </c>
      <c r="G135" s="23">
        <v>45</v>
      </c>
      <c r="H135" s="20" t="s">
        <v>200</v>
      </c>
      <c r="I135" s="20" t="s">
        <v>26</v>
      </c>
      <c r="J135" s="20">
        <v>1</v>
      </c>
    </row>
    <row r="136" spans="1:10" ht="54" customHeight="1">
      <c r="A136" s="7">
        <v>26</v>
      </c>
      <c r="B136" s="21" t="s">
        <v>478</v>
      </c>
      <c r="C136" s="20" t="s">
        <v>479</v>
      </c>
      <c r="D136" s="20" t="s">
        <v>480</v>
      </c>
      <c r="E136" s="20" t="s">
        <v>31</v>
      </c>
      <c r="F136" s="23">
        <v>440.6</v>
      </c>
      <c r="G136" s="23">
        <v>51.9</v>
      </c>
      <c r="H136" s="20" t="s">
        <v>481</v>
      </c>
      <c r="I136" s="20" t="s">
        <v>181</v>
      </c>
      <c r="J136" s="20">
        <v>6</v>
      </c>
    </row>
    <row r="137" spans="1:10" ht="27.75" customHeight="1">
      <c r="A137" s="4">
        <v>27</v>
      </c>
      <c r="B137" s="16" t="s">
        <v>791</v>
      </c>
      <c r="C137" s="5" t="s">
        <v>789</v>
      </c>
      <c r="D137" s="5" t="s">
        <v>790</v>
      </c>
      <c r="E137" s="5" t="s">
        <v>23</v>
      </c>
      <c r="F137" s="11">
        <v>104.8</v>
      </c>
      <c r="G137" s="11">
        <v>104.8</v>
      </c>
      <c r="H137" s="5" t="s">
        <v>793</v>
      </c>
      <c r="I137" s="5" t="s">
        <v>64</v>
      </c>
      <c r="J137" s="5">
        <v>8</v>
      </c>
    </row>
    <row r="138" spans="1:10" ht="27.75" customHeight="1">
      <c r="A138" s="4">
        <v>28</v>
      </c>
      <c r="B138" s="16" t="s">
        <v>172</v>
      </c>
      <c r="C138" s="5" t="s">
        <v>448</v>
      </c>
      <c r="D138" s="5" t="s">
        <v>511</v>
      </c>
      <c r="E138" s="5" t="s">
        <v>21</v>
      </c>
      <c r="F138" s="11">
        <v>19.35</v>
      </c>
      <c r="G138" s="11">
        <v>19.35</v>
      </c>
      <c r="H138" s="5" t="s">
        <v>512</v>
      </c>
      <c r="I138" s="5" t="s">
        <v>26</v>
      </c>
      <c r="J138" s="5">
        <v>1</v>
      </c>
    </row>
    <row r="139" spans="1:10" ht="32.25" customHeight="1">
      <c r="A139" s="4">
        <v>29</v>
      </c>
      <c r="B139" s="16" t="s">
        <v>173</v>
      </c>
      <c r="C139" s="5" t="s">
        <v>448</v>
      </c>
      <c r="D139" s="5" t="s">
        <v>174</v>
      </c>
      <c r="E139" s="5" t="s">
        <v>159</v>
      </c>
      <c r="F139" s="11">
        <v>42</v>
      </c>
      <c r="G139" s="11">
        <v>30</v>
      </c>
      <c r="H139" s="5" t="s">
        <v>175</v>
      </c>
      <c r="I139" s="5" t="s">
        <v>64</v>
      </c>
      <c r="J139" s="5">
        <v>1</v>
      </c>
    </row>
    <row r="140" spans="1:10" ht="25.5" customHeight="1">
      <c r="A140" s="18">
        <v>30</v>
      </c>
      <c r="B140" s="16" t="s">
        <v>805</v>
      </c>
      <c r="C140" s="5" t="s">
        <v>448</v>
      </c>
      <c r="D140" s="8" t="s">
        <v>804</v>
      </c>
      <c r="E140" s="5" t="s">
        <v>31</v>
      </c>
      <c r="F140" s="11">
        <v>150</v>
      </c>
      <c r="G140" s="11">
        <v>75</v>
      </c>
      <c r="H140" s="5" t="s">
        <v>189</v>
      </c>
      <c r="I140" s="5" t="s">
        <v>98</v>
      </c>
      <c r="J140" s="5">
        <v>3</v>
      </c>
    </row>
    <row r="141" spans="1:10" ht="27" customHeight="1">
      <c r="A141" s="4">
        <v>31</v>
      </c>
      <c r="B141" s="16" t="s">
        <v>170</v>
      </c>
      <c r="C141" s="5" t="s">
        <v>448</v>
      </c>
      <c r="D141" s="5" t="s">
        <v>364</v>
      </c>
      <c r="E141" s="5" t="s">
        <v>21</v>
      </c>
      <c r="F141" s="11">
        <v>50</v>
      </c>
      <c r="G141" s="11">
        <v>50</v>
      </c>
      <c r="H141" s="5" t="s">
        <v>243</v>
      </c>
      <c r="I141" s="5" t="s">
        <v>398</v>
      </c>
      <c r="J141" s="5">
        <v>1</v>
      </c>
    </row>
    <row r="142" spans="1:10" ht="30" customHeight="1">
      <c r="A142" s="4">
        <v>32</v>
      </c>
      <c r="B142" s="16" t="s">
        <v>170</v>
      </c>
      <c r="C142" s="5" t="s">
        <v>448</v>
      </c>
      <c r="D142" s="5" t="s">
        <v>244</v>
      </c>
      <c r="E142" s="5" t="s">
        <v>25</v>
      </c>
      <c r="F142" s="11">
        <v>50</v>
      </c>
      <c r="G142" s="11">
        <v>19.5</v>
      </c>
      <c r="H142" s="5" t="s">
        <v>164</v>
      </c>
      <c r="I142" s="5" t="s">
        <v>398</v>
      </c>
      <c r="J142" s="5">
        <v>2</v>
      </c>
    </row>
    <row r="143" spans="1:10" ht="25.5" customHeight="1">
      <c r="A143" s="18">
        <v>33</v>
      </c>
      <c r="B143" s="16" t="s">
        <v>814</v>
      </c>
      <c r="C143" s="5" t="s">
        <v>448</v>
      </c>
      <c r="D143" s="5" t="s">
        <v>190</v>
      </c>
      <c r="E143" s="5" t="s">
        <v>31</v>
      </c>
      <c r="F143" s="11">
        <v>120</v>
      </c>
      <c r="G143" s="11">
        <v>64</v>
      </c>
      <c r="H143" s="5" t="s">
        <v>200</v>
      </c>
      <c r="I143" s="5" t="s">
        <v>98</v>
      </c>
      <c r="J143" s="5">
        <v>3</v>
      </c>
    </row>
    <row r="144" spans="1:10" ht="25.5" customHeight="1">
      <c r="A144" s="18">
        <v>34</v>
      </c>
      <c r="B144" s="16" t="s">
        <v>815</v>
      </c>
      <c r="C144" s="5" t="s">
        <v>448</v>
      </c>
      <c r="D144" s="5" t="s">
        <v>190</v>
      </c>
      <c r="E144" s="5" t="s">
        <v>23</v>
      </c>
      <c r="F144" s="11">
        <v>70</v>
      </c>
      <c r="G144" s="11">
        <v>55</v>
      </c>
      <c r="H144" s="5" t="s">
        <v>168</v>
      </c>
      <c r="I144" s="5" t="s">
        <v>64</v>
      </c>
      <c r="J144" s="5">
        <v>2</v>
      </c>
    </row>
    <row r="145" spans="1:10" ht="27" customHeight="1">
      <c r="A145" s="18">
        <v>35</v>
      </c>
      <c r="B145" s="21" t="s">
        <v>247</v>
      </c>
      <c r="C145" s="5" t="s">
        <v>448</v>
      </c>
      <c r="D145" s="5" t="s">
        <v>248</v>
      </c>
      <c r="E145" s="5" t="s">
        <v>38</v>
      </c>
      <c r="F145" s="11">
        <v>547</v>
      </c>
      <c r="G145" s="11">
        <v>50</v>
      </c>
      <c r="H145" s="5" t="s">
        <v>246</v>
      </c>
      <c r="I145" s="5" t="s">
        <v>64</v>
      </c>
      <c r="J145" s="5">
        <v>2</v>
      </c>
    </row>
    <row r="146" spans="1:10" ht="28.5" customHeight="1">
      <c r="A146" s="98">
        <v>36</v>
      </c>
      <c r="B146" s="115" t="s">
        <v>365</v>
      </c>
      <c r="C146" s="5" t="s">
        <v>449</v>
      </c>
      <c r="D146" s="106" t="s">
        <v>204</v>
      </c>
      <c r="E146" s="5" t="s">
        <v>140</v>
      </c>
      <c r="F146" s="11">
        <v>28</v>
      </c>
      <c r="G146" s="11">
        <v>9</v>
      </c>
      <c r="H146" s="5" t="s">
        <v>681</v>
      </c>
      <c r="I146" s="5" t="s">
        <v>64</v>
      </c>
      <c r="J146" s="5">
        <v>1</v>
      </c>
    </row>
    <row r="147" spans="1:10" ht="26.25" customHeight="1">
      <c r="A147" s="97"/>
      <c r="B147" s="116"/>
      <c r="C147" s="5" t="s">
        <v>450</v>
      </c>
      <c r="D147" s="107"/>
      <c r="E147" s="5" t="s">
        <v>180</v>
      </c>
      <c r="F147" s="11">
        <v>14</v>
      </c>
      <c r="G147" s="11">
        <v>8</v>
      </c>
      <c r="H147" s="5" t="s">
        <v>753</v>
      </c>
      <c r="I147" s="5" t="s">
        <v>98</v>
      </c>
      <c r="J147" s="5">
        <v>1</v>
      </c>
    </row>
    <row r="148" spans="1:10" ht="27" customHeight="1">
      <c r="A148" s="97"/>
      <c r="B148" s="116"/>
      <c r="C148" s="5" t="s">
        <v>754</v>
      </c>
      <c r="D148" s="107"/>
      <c r="E148" s="5" t="s">
        <v>205</v>
      </c>
      <c r="F148" s="11">
        <v>14</v>
      </c>
      <c r="G148" s="11">
        <v>14</v>
      </c>
      <c r="H148" s="5" t="s">
        <v>759</v>
      </c>
      <c r="I148" s="5" t="s">
        <v>98</v>
      </c>
      <c r="J148" s="5">
        <v>1</v>
      </c>
    </row>
    <row r="149" spans="1:10" ht="26.25" customHeight="1">
      <c r="A149" s="4">
        <v>37</v>
      </c>
      <c r="B149" s="16" t="s">
        <v>170</v>
      </c>
      <c r="C149" s="5" t="s">
        <v>448</v>
      </c>
      <c r="D149" s="5" t="s">
        <v>207</v>
      </c>
      <c r="E149" s="5" t="s">
        <v>31</v>
      </c>
      <c r="F149" s="11">
        <v>80</v>
      </c>
      <c r="G149" s="11">
        <v>26</v>
      </c>
      <c r="H149" s="5" t="s">
        <v>187</v>
      </c>
      <c r="I149" s="5" t="s">
        <v>398</v>
      </c>
      <c r="J149" s="5">
        <v>1</v>
      </c>
    </row>
    <row r="150" spans="1:10" ht="27" customHeight="1">
      <c r="A150" s="4">
        <v>38</v>
      </c>
      <c r="B150" s="16" t="s">
        <v>352</v>
      </c>
      <c r="C150" s="5" t="s">
        <v>448</v>
      </c>
      <c r="D150" s="5" t="s">
        <v>353</v>
      </c>
      <c r="E150" s="5" t="s">
        <v>31</v>
      </c>
      <c r="F150" s="11">
        <v>170.72</v>
      </c>
      <c r="G150" s="11">
        <v>39</v>
      </c>
      <c r="H150" s="5" t="s">
        <v>220</v>
      </c>
      <c r="I150" s="5" t="s">
        <v>98</v>
      </c>
      <c r="J150" s="5">
        <v>1</v>
      </c>
    </row>
    <row r="151" spans="1:10" ht="27" customHeight="1">
      <c r="A151" s="18">
        <v>39</v>
      </c>
      <c r="B151" s="21" t="s">
        <v>786</v>
      </c>
      <c r="C151" s="77" t="s">
        <v>448</v>
      </c>
      <c r="D151" s="20" t="s">
        <v>787</v>
      </c>
      <c r="E151" s="20" t="s">
        <v>31</v>
      </c>
      <c r="F151" s="23">
        <v>573</v>
      </c>
      <c r="G151" s="23">
        <v>80</v>
      </c>
      <c r="H151" s="20" t="s">
        <v>806</v>
      </c>
      <c r="I151" s="60" t="s">
        <v>788</v>
      </c>
      <c r="J151" s="20">
        <v>5</v>
      </c>
    </row>
    <row r="152" spans="1:10" ht="26.25" customHeight="1">
      <c r="A152" s="4">
        <v>40</v>
      </c>
      <c r="B152" s="16" t="s">
        <v>177</v>
      </c>
      <c r="C152" s="5" t="s">
        <v>448</v>
      </c>
      <c r="D152" s="5" t="s">
        <v>209</v>
      </c>
      <c r="E152" s="5" t="s">
        <v>25</v>
      </c>
      <c r="F152" s="11">
        <v>310</v>
      </c>
      <c r="G152" s="11">
        <v>156</v>
      </c>
      <c r="H152" s="5" t="s">
        <v>210</v>
      </c>
      <c r="I152" s="5" t="s">
        <v>98</v>
      </c>
      <c r="J152" s="5">
        <v>2</v>
      </c>
    </row>
    <row r="153" spans="1:10" ht="27" customHeight="1">
      <c r="A153" s="4">
        <v>41</v>
      </c>
      <c r="B153" s="16" t="s">
        <v>186</v>
      </c>
      <c r="C153" s="5" t="s">
        <v>448</v>
      </c>
      <c r="D153" s="5" t="s">
        <v>208</v>
      </c>
      <c r="E153" s="5" t="s">
        <v>31</v>
      </c>
      <c r="F153" s="11">
        <v>203.93</v>
      </c>
      <c r="G153" s="11">
        <v>76</v>
      </c>
      <c r="H153" s="5" t="s">
        <v>90</v>
      </c>
      <c r="I153" s="5" t="s">
        <v>98</v>
      </c>
      <c r="J153" s="5">
        <v>2</v>
      </c>
    </row>
    <row r="154" spans="1:10" ht="25.5" customHeight="1">
      <c r="A154" s="98">
        <v>42</v>
      </c>
      <c r="B154" s="115" t="s">
        <v>169</v>
      </c>
      <c r="C154" s="5" t="s">
        <v>451</v>
      </c>
      <c r="D154" s="100" t="s">
        <v>178</v>
      </c>
      <c r="E154" s="5" t="s">
        <v>25</v>
      </c>
      <c r="F154" s="11">
        <v>100</v>
      </c>
      <c r="G154" s="11">
        <v>90</v>
      </c>
      <c r="H154" s="5" t="s">
        <v>210</v>
      </c>
      <c r="I154" s="5" t="s">
        <v>98</v>
      </c>
      <c r="J154" s="5">
        <v>2</v>
      </c>
    </row>
    <row r="155" spans="1:10" ht="24.75" customHeight="1">
      <c r="A155" s="97"/>
      <c r="B155" s="116"/>
      <c r="C155" s="5" t="s">
        <v>452</v>
      </c>
      <c r="D155" s="101"/>
      <c r="E155" s="5" t="s">
        <v>25</v>
      </c>
      <c r="F155" s="11">
        <v>90</v>
      </c>
      <c r="G155" s="11">
        <v>50</v>
      </c>
      <c r="H155" s="5" t="s">
        <v>211</v>
      </c>
      <c r="I155" s="5" t="s">
        <v>98</v>
      </c>
      <c r="J155" s="5">
        <v>1</v>
      </c>
    </row>
    <row r="156" spans="1:10" ht="24.75" customHeight="1">
      <c r="A156" s="4">
        <v>43</v>
      </c>
      <c r="B156" s="16" t="s">
        <v>171</v>
      </c>
      <c r="C156" s="5" t="s">
        <v>448</v>
      </c>
      <c r="D156" s="5" t="s">
        <v>514</v>
      </c>
      <c r="E156" s="5" t="s">
        <v>25</v>
      </c>
      <c r="F156" s="11">
        <v>50</v>
      </c>
      <c r="G156" s="11">
        <v>48</v>
      </c>
      <c r="H156" s="5" t="s">
        <v>813</v>
      </c>
      <c r="I156" s="5" t="s">
        <v>98</v>
      </c>
      <c r="J156" s="5">
        <v>1</v>
      </c>
    </row>
    <row r="157" spans="1:10" ht="24.75" customHeight="1">
      <c r="A157" s="4">
        <v>44</v>
      </c>
      <c r="B157" s="16" t="s">
        <v>816</v>
      </c>
      <c r="C157" s="5" t="s">
        <v>448</v>
      </c>
      <c r="D157" s="5" t="s">
        <v>817</v>
      </c>
      <c r="E157" s="5" t="s">
        <v>25</v>
      </c>
      <c r="F157" s="11">
        <v>60</v>
      </c>
      <c r="G157" s="11">
        <v>30</v>
      </c>
      <c r="H157" s="5" t="s">
        <v>813</v>
      </c>
      <c r="I157" s="5" t="s">
        <v>98</v>
      </c>
      <c r="J157" s="5">
        <v>1</v>
      </c>
    </row>
    <row r="158" spans="1:10" ht="27.75" customHeight="1">
      <c r="A158" s="4">
        <v>45</v>
      </c>
      <c r="B158" s="21" t="s">
        <v>184</v>
      </c>
      <c r="C158" s="20" t="s">
        <v>448</v>
      </c>
      <c r="D158" s="20" t="s">
        <v>213</v>
      </c>
      <c r="E158" s="20" t="s">
        <v>182</v>
      </c>
      <c r="F158" s="23">
        <v>98</v>
      </c>
      <c r="G158" s="23">
        <v>44.8</v>
      </c>
      <c r="H158" s="20" t="s">
        <v>682</v>
      </c>
      <c r="I158" s="60" t="s">
        <v>589</v>
      </c>
      <c r="J158" s="20">
        <v>2</v>
      </c>
    </row>
    <row r="159" spans="1:10" ht="27.75" customHeight="1">
      <c r="A159" s="18">
        <v>46</v>
      </c>
      <c r="B159" s="21" t="s">
        <v>803</v>
      </c>
      <c r="C159" s="77" t="s">
        <v>448</v>
      </c>
      <c r="D159" s="20" t="s">
        <v>820</v>
      </c>
      <c r="E159" s="20" t="s">
        <v>31</v>
      </c>
      <c r="F159" s="23">
        <v>50.2</v>
      </c>
      <c r="G159" s="23">
        <v>50.2</v>
      </c>
      <c r="H159" s="20" t="s">
        <v>792</v>
      </c>
      <c r="I159" s="60" t="s">
        <v>592</v>
      </c>
      <c r="J159" s="20">
        <v>2</v>
      </c>
    </row>
    <row r="160" spans="1:10" ht="29.25" customHeight="1">
      <c r="A160" s="98">
        <v>47</v>
      </c>
      <c r="B160" s="90" t="s">
        <v>399</v>
      </c>
      <c r="C160" s="33" t="s">
        <v>453</v>
      </c>
      <c r="D160" s="114" t="s">
        <v>400</v>
      </c>
      <c r="E160" s="33" t="s">
        <v>180</v>
      </c>
      <c r="F160" s="34" t="s">
        <v>583</v>
      </c>
      <c r="G160" s="34">
        <v>19</v>
      </c>
      <c r="H160" s="33" t="s">
        <v>214</v>
      </c>
      <c r="I160" s="33" t="s">
        <v>589</v>
      </c>
      <c r="J160" s="33">
        <v>1</v>
      </c>
    </row>
    <row r="161" spans="1:10" ht="29.25" customHeight="1">
      <c r="A161" s="97"/>
      <c r="B161" s="90"/>
      <c r="C161" s="60" t="s">
        <v>756</v>
      </c>
      <c r="D161" s="114"/>
      <c r="E161" s="33" t="s">
        <v>51</v>
      </c>
      <c r="F161" s="34">
        <v>18</v>
      </c>
      <c r="G161" s="34">
        <v>18</v>
      </c>
      <c r="H161" s="5" t="s">
        <v>688</v>
      </c>
      <c r="I161" s="5" t="s">
        <v>64</v>
      </c>
      <c r="J161" s="5">
        <v>2</v>
      </c>
    </row>
    <row r="162" spans="1:10" ht="29.25" customHeight="1">
      <c r="A162" s="97"/>
      <c r="B162" s="90"/>
      <c r="C162" s="33" t="s">
        <v>458</v>
      </c>
      <c r="D162" s="114"/>
      <c r="E162" s="33" t="s">
        <v>180</v>
      </c>
      <c r="F162" s="34">
        <v>16.38</v>
      </c>
      <c r="G162" s="34">
        <v>10</v>
      </c>
      <c r="H162" s="33" t="s">
        <v>219</v>
      </c>
      <c r="I162" s="33" t="s">
        <v>589</v>
      </c>
      <c r="J162" s="33">
        <v>1</v>
      </c>
    </row>
    <row r="163" spans="1:10" ht="39.75" customHeight="1">
      <c r="A163" s="97"/>
      <c r="B163" s="90"/>
      <c r="C163" s="33" t="s">
        <v>582</v>
      </c>
      <c r="D163" s="114"/>
      <c r="E163" s="33" t="s">
        <v>587</v>
      </c>
      <c r="F163" s="34">
        <v>15</v>
      </c>
      <c r="G163" s="34">
        <v>15</v>
      </c>
      <c r="H163" s="33" t="s">
        <v>588</v>
      </c>
      <c r="I163" s="33" t="s">
        <v>593</v>
      </c>
      <c r="J163" s="33">
        <v>2</v>
      </c>
    </row>
    <row r="164" spans="1:10" ht="25.5" customHeight="1">
      <c r="A164" s="97"/>
      <c r="B164" s="90"/>
      <c r="C164" s="33" t="s">
        <v>580</v>
      </c>
      <c r="D164" s="114"/>
      <c r="E164" s="33" t="s">
        <v>180</v>
      </c>
      <c r="F164" s="34">
        <v>17</v>
      </c>
      <c r="G164" s="34">
        <v>10</v>
      </c>
      <c r="H164" s="33" t="s">
        <v>221</v>
      </c>
      <c r="I164" s="33" t="s">
        <v>591</v>
      </c>
      <c r="J164" s="33">
        <v>1</v>
      </c>
    </row>
    <row r="165" spans="1:10" ht="29.25" customHeight="1">
      <c r="A165" s="89">
        <v>48</v>
      </c>
      <c r="B165" s="90" t="s">
        <v>758</v>
      </c>
      <c r="C165" s="38" t="s">
        <v>581</v>
      </c>
      <c r="D165" s="93" t="s">
        <v>606</v>
      </c>
      <c r="E165" s="37" t="s">
        <v>180</v>
      </c>
      <c r="F165" s="61">
        <v>17.99</v>
      </c>
      <c r="G165" s="34">
        <v>13</v>
      </c>
      <c r="H165" s="33" t="s">
        <v>222</v>
      </c>
      <c r="I165" s="33" t="s">
        <v>589</v>
      </c>
      <c r="J165" s="33">
        <v>1</v>
      </c>
    </row>
    <row r="166" spans="1:10" ht="29.25" customHeight="1">
      <c r="A166" s="89"/>
      <c r="B166" s="90"/>
      <c r="C166" s="38" t="s">
        <v>459</v>
      </c>
      <c r="D166" s="93"/>
      <c r="E166" s="37" t="s">
        <v>180</v>
      </c>
      <c r="F166" s="61">
        <v>32.37</v>
      </c>
      <c r="G166" s="34">
        <v>22</v>
      </c>
      <c r="H166" s="33" t="s">
        <v>347</v>
      </c>
      <c r="I166" s="33" t="s">
        <v>592</v>
      </c>
      <c r="J166" s="33">
        <v>1</v>
      </c>
    </row>
    <row r="167" spans="1:10" ht="30" customHeight="1">
      <c r="A167" s="89"/>
      <c r="B167" s="90"/>
      <c r="C167" s="38" t="s">
        <v>460</v>
      </c>
      <c r="D167" s="93"/>
      <c r="E167" s="37" t="s">
        <v>180</v>
      </c>
      <c r="F167" s="61">
        <v>16.09</v>
      </c>
      <c r="G167" s="34">
        <v>12</v>
      </c>
      <c r="H167" s="33" t="s">
        <v>348</v>
      </c>
      <c r="I167" s="33" t="s">
        <v>592</v>
      </c>
      <c r="J167" s="33">
        <v>1</v>
      </c>
    </row>
    <row r="168" spans="1:10" ht="29.25" customHeight="1">
      <c r="A168" s="89"/>
      <c r="B168" s="90"/>
      <c r="C168" s="38" t="s">
        <v>461</v>
      </c>
      <c r="D168" s="93"/>
      <c r="E168" s="37" t="s">
        <v>180</v>
      </c>
      <c r="F168" s="61">
        <v>15.98</v>
      </c>
      <c r="G168" s="34">
        <v>12</v>
      </c>
      <c r="H168" s="33" t="s">
        <v>356</v>
      </c>
      <c r="I168" s="33" t="s">
        <v>592</v>
      </c>
      <c r="J168" s="33">
        <v>1</v>
      </c>
    </row>
    <row r="169" spans="1:10" ht="26.25" customHeight="1">
      <c r="A169" s="89"/>
      <c r="B169" s="90"/>
      <c r="C169" s="38" t="s">
        <v>462</v>
      </c>
      <c r="D169" s="93"/>
      <c r="E169" s="37" t="s">
        <v>31</v>
      </c>
      <c r="F169" s="61">
        <v>31.85</v>
      </c>
      <c r="G169" s="34">
        <v>23</v>
      </c>
      <c r="H169" s="33" t="s">
        <v>349</v>
      </c>
      <c r="I169" s="33" t="s">
        <v>592</v>
      </c>
      <c r="J169" s="33">
        <v>2</v>
      </c>
    </row>
    <row r="170" spans="1:10" ht="27" customHeight="1">
      <c r="A170" s="89"/>
      <c r="B170" s="90"/>
      <c r="C170" s="38" t="s">
        <v>463</v>
      </c>
      <c r="D170" s="93"/>
      <c r="E170" s="37" t="s">
        <v>180</v>
      </c>
      <c r="F170" s="61">
        <v>16.42</v>
      </c>
      <c r="G170" s="34">
        <v>16.42</v>
      </c>
      <c r="H170" s="33" t="s">
        <v>350</v>
      </c>
      <c r="I170" s="33" t="s">
        <v>592</v>
      </c>
      <c r="J170" s="33">
        <v>1</v>
      </c>
    </row>
    <row r="171" spans="1:10" ht="53.25" customHeight="1">
      <c r="A171" s="89"/>
      <c r="B171" s="90"/>
      <c r="C171" s="38" t="s">
        <v>757</v>
      </c>
      <c r="D171" s="93"/>
      <c r="E171" s="37" t="s">
        <v>180</v>
      </c>
      <c r="F171" s="61">
        <v>16.04</v>
      </c>
      <c r="G171" s="34">
        <v>9</v>
      </c>
      <c r="H171" s="33" t="s">
        <v>683</v>
      </c>
      <c r="I171" s="33" t="s">
        <v>604</v>
      </c>
      <c r="J171" s="33">
        <v>1</v>
      </c>
    </row>
    <row r="172" spans="1:10" ht="27" customHeight="1">
      <c r="A172" s="89"/>
      <c r="B172" s="90"/>
      <c r="C172" s="38" t="s">
        <v>464</v>
      </c>
      <c r="D172" s="93"/>
      <c r="E172" s="37" t="s">
        <v>180</v>
      </c>
      <c r="F172" s="61">
        <v>15.6</v>
      </c>
      <c r="G172" s="34">
        <v>10</v>
      </c>
      <c r="H172" s="33" t="s">
        <v>351</v>
      </c>
      <c r="I172" s="33" t="s">
        <v>592</v>
      </c>
      <c r="J172" s="33">
        <v>1</v>
      </c>
    </row>
    <row r="173" spans="1:10" ht="27" customHeight="1">
      <c r="A173" s="89"/>
      <c r="B173" s="90"/>
      <c r="C173" s="38" t="s">
        <v>594</v>
      </c>
      <c r="D173" s="93"/>
      <c r="E173" s="40" t="s">
        <v>31</v>
      </c>
      <c r="F173" s="62">
        <v>15.82</v>
      </c>
      <c r="G173" s="36">
        <v>15.82</v>
      </c>
      <c r="H173" s="35" t="s">
        <v>601</v>
      </c>
      <c r="I173" s="35" t="s">
        <v>604</v>
      </c>
      <c r="J173" s="35">
        <v>2</v>
      </c>
    </row>
    <row r="174" spans="1:10" ht="27" customHeight="1">
      <c r="A174" s="89"/>
      <c r="B174" s="90"/>
      <c r="C174" s="38" t="s">
        <v>465</v>
      </c>
      <c r="D174" s="93"/>
      <c r="E174" s="37" t="s">
        <v>180</v>
      </c>
      <c r="F174" s="61">
        <v>18.92</v>
      </c>
      <c r="G174" s="36">
        <v>10</v>
      </c>
      <c r="H174" s="33" t="s">
        <v>483</v>
      </c>
      <c r="I174" s="33" t="s">
        <v>589</v>
      </c>
      <c r="J174" s="33">
        <v>1</v>
      </c>
    </row>
    <row r="175" spans="1:10" ht="27" customHeight="1">
      <c r="A175" s="89"/>
      <c r="B175" s="90"/>
      <c r="C175" s="38" t="s">
        <v>506</v>
      </c>
      <c r="D175" s="93"/>
      <c r="E175" s="37" t="s">
        <v>25</v>
      </c>
      <c r="F175" s="61">
        <v>16.7</v>
      </c>
      <c r="G175" s="34">
        <v>11</v>
      </c>
      <c r="H175" s="33" t="s">
        <v>224</v>
      </c>
      <c r="I175" s="33" t="s">
        <v>590</v>
      </c>
      <c r="J175" s="33">
        <v>1</v>
      </c>
    </row>
    <row r="176" spans="1:10" ht="27" customHeight="1">
      <c r="A176" s="89"/>
      <c r="B176" s="90"/>
      <c r="C176" s="38" t="s">
        <v>346</v>
      </c>
      <c r="D176" s="93"/>
      <c r="E176" s="37" t="s">
        <v>180</v>
      </c>
      <c r="F176" s="61">
        <v>16</v>
      </c>
      <c r="G176" s="34">
        <v>16</v>
      </c>
      <c r="H176" s="33" t="s">
        <v>419</v>
      </c>
      <c r="I176" s="33" t="s">
        <v>589</v>
      </c>
      <c r="J176" s="33">
        <v>1</v>
      </c>
    </row>
    <row r="177" spans="1:10" ht="27" customHeight="1">
      <c r="A177" s="89"/>
      <c r="B177" s="90"/>
      <c r="C177" s="38" t="s">
        <v>595</v>
      </c>
      <c r="D177" s="93"/>
      <c r="E177" s="37" t="s">
        <v>180</v>
      </c>
      <c r="F177" s="61">
        <v>19.4</v>
      </c>
      <c r="G177" s="34">
        <v>19.4</v>
      </c>
      <c r="H177" s="33" t="s">
        <v>602</v>
      </c>
      <c r="I177" s="33" t="s">
        <v>590</v>
      </c>
      <c r="J177" s="33">
        <v>1</v>
      </c>
    </row>
    <row r="178" spans="1:10" ht="27" customHeight="1">
      <c r="A178" s="89"/>
      <c r="B178" s="90"/>
      <c r="C178" s="33" t="s">
        <v>466</v>
      </c>
      <c r="D178" s="93"/>
      <c r="E178" s="33" t="s">
        <v>180</v>
      </c>
      <c r="F178" s="34">
        <v>9</v>
      </c>
      <c r="G178" s="34">
        <v>6</v>
      </c>
      <c r="H178" s="33" t="s">
        <v>447</v>
      </c>
      <c r="I178" s="33" t="s">
        <v>590</v>
      </c>
      <c r="J178" s="33">
        <v>1</v>
      </c>
    </row>
    <row r="179" spans="1:10" ht="27" customHeight="1">
      <c r="A179" s="89"/>
      <c r="B179" s="90"/>
      <c r="C179" s="33" t="s">
        <v>454</v>
      </c>
      <c r="D179" s="93"/>
      <c r="E179" s="33" t="s">
        <v>25</v>
      </c>
      <c r="F179" s="34">
        <v>36</v>
      </c>
      <c r="G179" s="34">
        <v>10</v>
      </c>
      <c r="H179" s="33" t="s">
        <v>345</v>
      </c>
      <c r="I179" s="33" t="s">
        <v>591</v>
      </c>
      <c r="J179" s="33">
        <v>1</v>
      </c>
    </row>
    <row r="180" spans="1:10" ht="27" customHeight="1">
      <c r="A180" s="89"/>
      <c r="B180" s="90"/>
      <c r="C180" s="33" t="s">
        <v>454</v>
      </c>
      <c r="D180" s="93"/>
      <c r="E180" s="33" t="s">
        <v>180</v>
      </c>
      <c r="F180" s="34">
        <v>36</v>
      </c>
      <c r="G180" s="34">
        <v>21</v>
      </c>
      <c r="H180" s="33" t="s">
        <v>446</v>
      </c>
      <c r="I180" s="33" t="s">
        <v>589</v>
      </c>
      <c r="J180" s="33">
        <v>1</v>
      </c>
    </row>
    <row r="181" spans="1:10" ht="27" customHeight="1">
      <c r="A181" s="89"/>
      <c r="B181" s="90"/>
      <c r="C181" s="33" t="s">
        <v>454</v>
      </c>
      <c r="D181" s="93"/>
      <c r="E181" s="33" t="s">
        <v>180</v>
      </c>
      <c r="F181" s="34">
        <v>9</v>
      </c>
      <c r="G181" s="34">
        <v>6</v>
      </c>
      <c r="H181" s="33" t="s">
        <v>444</v>
      </c>
      <c r="I181" s="33" t="s">
        <v>589</v>
      </c>
      <c r="J181" s="33">
        <v>1</v>
      </c>
    </row>
    <row r="182" spans="1:10" ht="27" customHeight="1">
      <c r="A182" s="89"/>
      <c r="B182" s="90"/>
      <c r="C182" s="33" t="s">
        <v>466</v>
      </c>
      <c r="D182" s="93"/>
      <c r="E182" s="33" t="s">
        <v>180</v>
      </c>
      <c r="F182" s="34">
        <v>9</v>
      </c>
      <c r="G182" s="34">
        <v>6</v>
      </c>
      <c r="H182" s="33" t="s">
        <v>584</v>
      </c>
      <c r="I182" s="33" t="s">
        <v>589</v>
      </c>
      <c r="J182" s="33">
        <v>1</v>
      </c>
    </row>
    <row r="183" spans="1:10" ht="27" customHeight="1">
      <c r="A183" s="89"/>
      <c r="B183" s="90"/>
      <c r="C183" s="33" t="s">
        <v>466</v>
      </c>
      <c r="D183" s="93"/>
      <c r="E183" s="33" t="s">
        <v>180</v>
      </c>
      <c r="F183" s="34">
        <v>9</v>
      </c>
      <c r="G183" s="34">
        <v>6</v>
      </c>
      <c r="H183" s="33" t="s">
        <v>585</v>
      </c>
      <c r="I183" s="33" t="s">
        <v>589</v>
      </c>
      <c r="J183" s="33">
        <v>1</v>
      </c>
    </row>
    <row r="184" spans="1:10" ht="27" customHeight="1">
      <c r="A184" s="89"/>
      <c r="B184" s="90"/>
      <c r="C184" s="33" t="s">
        <v>456</v>
      </c>
      <c r="D184" s="93"/>
      <c r="E184" s="33" t="s">
        <v>180</v>
      </c>
      <c r="F184" s="34">
        <v>18</v>
      </c>
      <c r="G184" s="34">
        <v>10.36</v>
      </c>
      <c r="H184" s="33" t="s">
        <v>217</v>
      </c>
      <c r="I184" s="33" t="s">
        <v>589</v>
      </c>
      <c r="J184" s="33">
        <v>1</v>
      </c>
    </row>
    <row r="185" spans="1:10" ht="27" customHeight="1">
      <c r="A185" s="89"/>
      <c r="B185" s="90"/>
      <c r="C185" s="33" t="s">
        <v>579</v>
      </c>
      <c r="D185" s="93"/>
      <c r="E185" s="33" t="s">
        <v>180</v>
      </c>
      <c r="F185" s="34">
        <v>9</v>
      </c>
      <c r="G185" s="34">
        <v>6</v>
      </c>
      <c r="H185" s="33" t="s">
        <v>586</v>
      </c>
      <c r="I185" s="33" t="s">
        <v>589</v>
      </c>
      <c r="J185" s="33">
        <v>1</v>
      </c>
    </row>
    <row r="186" spans="1:10" ht="27" customHeight="1">
      <c r="A186" s="89"/>
      <c r="B186" s="90"/>
      <c r="C186" s="33" t="s">
        <v>457</v>
      </c>
      <c r="D186" s="93"/>
      <c r="E186" s="33" t="s">
        <v>180</v>
      </c>
      <c r="F186" s="34">
        <v>36</v>
      </c>
      <c r="G186" s="34">
        <v>11</v>
      </c>
      <c r="H186" s="33" t="s">
        <v>355</v>
      </c>
      <c r="I186" s="33" t="s">
        <v>589</v>
      </c>
      <c r="J186" s="33">
        <v>1</v>
      </c>
    </row>
    <row r="187" spans="1:10" ht="27" customHeight="1">
      <c r="A187" s="89"/>
      <c r="B187" s="90"/>
      <c r="C187" s="33" t="s">
        <v>454</v>
      </c>
      <c r="D187" s="93"/>
      <c r="E187" s="33" t="s">
        <v>180</v>
      </c>
      <c r="F187" s="34">
        <v>9</v>
      </c>
      <c r="G187" s="34">
        <v>6</v>
      </c>
      <c r="H187" s="33" t="s">
        <v>445</v>
      </c>
      <c r="I187" s="33" t="s">
        <v>589</v>
      </c>
      <c r="J187" s="33">
        <v>1</v>
      </c>
    </row>
    <row r="188" spans="1:10" ht="27" customHeight="1">
      <c r="A188" s="89"/>
      <c r="B188" s="90"/>
      <c r="C188" s="33" t="s">
        <v>454</v>
      </c>
      <c r="D188" s="93"/>
      <c r="E188" s="33" t="s">
        <v>180</v>
      </c>
      <c r="F188" s="34">
        <v>9</v>
      </c>
      <c r="G188" s="34">
        <v>6</v>
      </c>
      <c r="H188" s="33" t="s">
        <v>441</v>
      </c>
      <c r="I188" s="33" t="s">
        <v>589</v>
      </c>
      <c r="J188" s="33">
        <v>1</v>
      </c>
    </row>
    <row r="189" spans="1:10" ht="27" customHeight="1">
      <c r="A189" s="89"/>
      <c r="B189" s="90"/>
      <c r="C189" s="33" t="s">
        <v>454</v>
      </c>
      <c r="D189" s="93"/>
      <c r="E189" s="33" t="s">
        <v>180</v>
      </c>
      <c r="F189" s="34">
        <v>18</v>
      </c>
      <c r="G189" s="34">
        <v>18</v>
      </c>
      <c r="H189" s="33" t="s">
        <v>206</v>
      </c>
      <c r="I189" s="33" t="s">
        <v>589</v>
      </c>
      <c r="J189" s="33">
        <v>1</v>
      </c>
    </row>
    <row r="190" spans="1:10" ht="27" customHeight="1">
      <c r="A190" s="89"/>
      <c r="B190" s="90"/>
      <c r="C190" s="33" t="s">
        <v>454</v>
      </c>
      <c r="D190" s="93"/>
      <c r="E190" s="33" t="s">
        <v>180</v>
      </c>
      <c r="F190" s="34">
        <v>9</v>
      </c>
      <c r="G190" s="34">
        <v>7.44</v>
      </c>
      <c r="H190" s="33" t="s">
        <v>443</v>
      </c>
      <c r="I190" s="33" t="s">
        <v>589</v>
      </c>
      <c r="J190" s="33">
        <v>1</v>
      </c>
    </row>
    <row r="191" spans="1:10" ht="27" customHeight="1">
      <c r="A191" s="89"/>
      <c r="B191" s="90"/>
      <c r="C191" s="33" t="s">
        <v>454</v>
      </c>
      <c r="D191" s="93"/>
      <c r="E191" s="33" t="s">
        <v>180</v>
      </c>
      <c r="F191" s="34">
        <v>9</v>
      </c>
      <c r="G191" s="34">
        <v>6</v>
      </c>
      <c r="H191" s="33" t="s">
        <v>442</v>
      </c>
      <c r="I191" s="33" t="s">
        <v>589</v>
      </c>
      <c r="J191" s="33">
        <v>1</v>
      </c>
    </row>
    <row r="192" spans="1:10" ht="27" customHeight="1">
      <c r="A192" s="89"/>
      <c r="B192" s="90"/>
      <c r="C192" s="33" t="s">
        <v>454</v>
      </c>
      <c r="D192" s="93"/>
      <c r="E192" s="33" t="s">
        <v>180</v>
      </c>
      <c r="F192" s="34">
        <v>18</v>
      </c>
      <c r="G192" s="34">
        <v>7</v>
      </c>
      <c r="H192" s="33" t="s">
        <v>440</v>
      </c>
      <c r="I192" s="33" t="s">
        <v>589</v>
      </c>
      <c r="J192" s="33">
        <v>1</v>
      </c>
    </row>
    <row r="193" spans="1:10" ht="27" customHeight="1">
      <c r="A193" s="89"/>
      <c r="B193" s="90"/>
      <c r="C193" s="38" t="s">
        <v>596</v>
      </c>
      <c r="D193" s="93"/>
      <c r="E193" s="37" t="s">
        <v>180</v>
      </c>
      <c r="F193" s="61">
        <v>10.7</v>
      </c>
      <c r="G193" s="34">
        <v>10.7</v>
      </c>
      <c r="H193" s="33" t="s">
        <v>603</v>
      </c>
      <c r="I193" s="33" t="s">
        <v>591</v>
      </c>
      <c r="J193" s="33">
        <v>1</v>
      </c>
    </row>
    <row r="194" spans="1:10" ht="27" customHeight="1">
      <c r="A194" s="4">
        <v>49</v>
      </c>
      <c r="B194" s="16" t="s">
        <v>515</v>
      </c>
      <c r="C194" s="5" t="s">
        <v>467</v>
      </c>
      <c r="D194" s="5" t="s">
        <v>622</v>
      </c>
      <c r="E194" s="5" t="s">
        <v>31</v>
      </c>
      <c r="F194" s="11">
        <v>310</v>
      </c>
      <c r="G194" s="11">
        <v>300</v>
      </c>
      <c r="H194" s="5" t="s">
        <v>231</v>
      </c>
      <c r="I194" s="5" t="s">
        <v>98</v>
      </c>
      <c r="J194" s="5">
        <v>3</v>
      </c>
    </row>
    <row r="195" spans="1:10" ht="27" customHeight="1">
      <c r="A195" s="4">
        <v>50</v>
      </c>
      <c r="B195" s="16" t="s">
        <v>95</v>
      </c>
      <c r="C195" s="5" t="s">
        <v>468</v>
      </c>
      <c r="D195" s="5" t="s">
        <v>623</v>
      </c>
      <c r="E195" s="5" t="s">
        <v>38</v>
      </c>
      <c r="F195" s="11">
        <v>150</v>
      </c>
      <c r="G195" s="11">
        <v>100</v>
      </c>
      <c r="H195" s="5" t="s">
        <v>354</v>
      </c>
      <c r="I195" s="5" t="s">
        <v>98</v>
      </c>
      <c r="J195" s="5">
        <v>2</v>
      </c>
    </row>
    <row r="196" spans="1:10" ht="27" customHeight="1">
      <c r="A196" s="89">
        <v>51</v>
      </c>
      <c r="B196" s="90" t="s">
        <v>758</v>
      </c>
      <c r="C196" s="38" t="s">
        <v>599</v>
      </c>
      <c r="D196" s="93" t="s">
        <v>491</v>
      </c>
      <c r="E196" s="37" t="s">
        <v>180</v>
      </c>
      <c r="F196" s="61">
        <v>34.1</v>
      </c>
      <c r="G196" s="34">
        <v>34.1</v>
      </c>
      <c r="H196" s="33" t="s">
        <v>614</v>
      </c>
      <c r="I196" s="33" t="s">
        <v>605</v>
      </c>
      <c r="J196" s="33">
        <v>2</v>
      </c>
    </row>
    <row r="197" spans="1:10" ht="27" customHeight="1">
      <c r="A197" s="89"/>
      <c r="B197" s="90"/>
      <c r="C197" s="38" t="s">
        <v>359</v>
      </c>
      <c r="D197" s="93"/>
      <c r="E197" s="37" t="s">
        <v>31</v>
      </c>
      <c r="F197" s="61">
        <v>32</v>
      </c>
      <c r="G197" s="34">
        <v>32</v>
      </c>
      <c r="H197" s="33" t="s">
        <v>492</v>
      </c>
      <c r="I197" s="33" t="s">
        <v>620</v>
      </c>
      <c r="J197" s="33">
        <v>3</v>
      </c>
    </row>
    <row r="198" spans="1:10" ht="27" customHeight="1">
      <c r="A198" s="89"/>
      <c r="B198" s="90"/>
      <c r="C198" s="38" t="s">
        <v>597</v>
      </c>
      <c r="D198" s="93"/>
      <c r="E198" s="37" t="s">
        <v>31</v>
      </c>
      <c r="F198" s="61">
        <v>35</v>
      </c>
      <c r="G198" s="34">
        <v>26</v>
      </c>
      <c r="H198" s="33" t="s">
        <v>516</v>
      </c>
      <c r="I198" s="33" t="s">
        <v>620</v>
      </c>
      <c r="J198" s="33">
        <v>2</v>
      </c>
    </row>
    <row r="199" spans="1:10" ht="27" customHeight="1">
      <c r="A199" s="89"/>
      <c r="B199" s="90"/>
      <c r="C199" s="38" t="s">
        <v>598</v>
      </c>
      <c r="D199" s="93"/>
      <c r="E199" s="37" t="s">
        <v>25</v>
      </c>
      <c r="F199" s="61">
        <v>34.7</v>
      </c>
      <c r="G199" s="34">
        <v>14</v>
      </c>
      <c r="H199" s="33" t="s">
        <v>220</v>
      </c>
      <c r="I199" s="33" t="s">
        <v>589</v>
      </c>
      <c r="J199" s="33">
        <v>1</v>
      </c>
    </row>
    <row r="200" spans="1:10" ht="27" customHeight="1">
      <c r="A200" s="89"/>
      <c r="B200" s="90"/>
      <c r="C200" s="38" t="s">
        <v>600</v>
      </c>
      <c r="D200" s="93"/>
      <c r="E200" s="37" t="s">
        <v>180</v>
      </c>
      <c r="F200" s="61">
        <v>19.8</v>
      </c>
      <c r="G200" s="34">
        <v>13</v>
      </c>
      <c r="H200" s="33" t="s">
        <v>615</v>
      </c>
      <c r="I200" s="33" t="s">
        <v>589</v>
      </c>
      <c r="J200" s="33">
        <v>1</v>
      </c>
    </row>
    <row r="201" spans="1:10" ht="27" customHeight="1">
      <c r="A201" s="89"/>
      <c r="B201" s="90"/>
      <c r="C201" s="38" t="s">
        <v>607</v>
      </c>
      <c r="D201" s="93"/>
      <c r="E201" s="37" t="s">
        <v>180</v>
      </c>
      <c r="F201" s="61">
        <v>35.2</v>
      </c>
      <c r="G201" s="34">
        <v>23.9</v>
      </c>
      <c r="H201" s="33" t="s">
        <v>218</v>
      </c>
      <c r="I201" s="33" t="s">
        <v>589</v>
      </c>
      <c r="J201" s="33">
        <v>2</v>
      </c>
    </row>
    <row r="202" spans="1:10" ht="27" customHeight="1">
      <c r="A202" s="89"/>
      <c r="B202" s="90"/>
      <c r="C202" s="38" t="s">
        <v>468</v>
      </c>
      <c r="D202" s="93"/>
      <c r="E202" s="37" t="s">
        <v>31</v>
      </c>
      <c r="F202" s="61">
        <v>43</v>
      </c>
      <c r="G202" s="34">
        <v>36</v>
      </c>
      <c r="H202" s="33" t="s">
        <v>354</v>
      </c>
      <c r="I202" s="33" t="s">
        <v>621</v>
      </c>
      <c r="J202" s="33">
        <v>1</v>
      </c>
    </row>
    <row r="203" spans="1:10" ht="27" customHeight="1">
      <c r="A203" s="89"/>
      <c r="B203" s="90"/>
      <c r="C203" s="38" t="s">
        <v>608</v>
      </c>
      <c r="D203" s="93"/>
      <c r="E203" s="37" t="s">
        <v>180</v>
      </c>
      <c r="F203" s="61">
        <v>22.8</v>
      </c>
      <c r="G203" s="34">
        <v>20.8</v>
      </c>
      <c r="H203" s="33" t="s">
        <v>517</v>
      </c>
      <c r="I203" s="33" t="s">
        <v>589</v>
      </c>
      <c r="J203" s="33">
        <v>1</v>
      </c>
    </row>
    <row r="204" spans="1:10" ht="27" customHeight="1">
      <c r="A204" s="89"/>
      <c r="B204" s="90"/>
      <c r="C204" s="38" t="s">
        <v>609</v>
      </c>
      <c r="D204" s="93"/>
      <c r="E204" s="37" t="s">
        <v>31</v>
      </c>
      <c r="F204" s="61">
        <v>45.4</v>
      </c>
      <c r="G204" s="34">
        <v>45.4</v>
      </c>
      <c r="H204" s="33" t="s">
        <v>616</v>
      </c>
      <c r="I204" s="33" t="s">
        <v>589</v>
      </c>
      <c r="J204" s="33">
        <v>1</v>
      </c>
    </row>
    <row r="205" spans="1:10" ht="27" customHeight="1">
      <c r="A205" s="89"/>
      <c r="B205" s="90"/>
      <c r="C205" s="38" t="s">
        <v>610</v>
      </c>
      <c r="D205" s="93"/>
      <c r="E205" s="37" t="s">
        <v>25</v>
      </c>
      <c r="F205" s="61">
        <v>17</v>
      </c>
      <c r="G205" s="34">
        <v>11.4</v>
      </c>
      <c r="H205" s="33" t="s">
        <v>617</v>
      </c>
      <c r="I205" s="33" t="s">
        <v>589</v>
      </c>
      <c r="J205" s="33">
        <v>1</v>
      </c>
    </row>
    <row r="206" spans="1:10" ht="41.25" customHeight="1">
      <c r="A206" s="89"/>
      <c r="B206" s="90"/>
      <c r="C206" s="38" t="s">
        <v>611</v>
      </c>
      <c r="D206" s="93"/>
      <c r="E206" s="37" t="s">
        <v>31</v>
      </c>
      <c r="F206" s="61">
        <v>24.4</v>
      </c>
      <c r="G206" s="34">
        <v>18.4</v>
      </c>
      <c r="H206" s="33" t="s">
        <v>618</v>
      </c>
      <c r="I206" s="33" t="s">
        <v>589</v>
      </c>
      <c r="J206" s="33">
        <v>1</v>
      </c>
    </row>
    <row r="207" spans="1:10" ht="27" customHeight="1">
      <c r="A207" s="89"/>
      <c r="B207" s="90"/>
      <c r="C207" s="42" t="s">
        <v>612</v>
      </c>
      <c r="D207" s="93"/>
      <c r="E207" s="37" t="s">
        <v>25</v>
      </c>
      <c r="F207" s="61">
        <v>24.4</v>
      </c>
      <c r="G207" s="36">
        <v>18.4</v>
      </c>
      <c r="H207" s="33" t="s">
        <v>619</v>
      </c>
      <c r="I207" s="33" t="s">
        <v>589</v>
      </c>
      <c r="J207" s="33">
        <v>1</v>
      </c>
    </row>
    <row r="208" spans="1:10" ht="27" customHeight="1">
      <c r="A208" s="89"/>
      <c r="B208" s="90"/>
      <c r="C208" s="43" t="s">
        <v>613</v>
      </c>
      <c r="D208" s="93"/>
      <c r="E208" s="37" t="s">
        <v>180</v>
      </c>
      <c r="F208" s="61">
        <v>17.9</v>
      </c>
      <c r="G208" s="41">
        <v>10</v>
      </c>
      <c r="H208" s="39" t="s">
        <v>344</v>
      </c>
      <c r="I208" s="39" t="s">
        <v>590</v>
      </c>
      <c r="J208" s="39">
        <v>1</v>
      </c>
    </row>
    <row r="209" spans="1:10" ht="55.5" customHeight="1">
      <c r="A209" s="97">
        <v>52</v>
      </c>
      <c r="B209" s="90" t="s">
        <v>758</v>
      </c>
      <c r="C209" s="37" t="s">
        <v>494</v>
      </c>
      <c r="D209" s="91" t="s">
        <v>358</v>
      </c>
      <c r="E209" s="33" t="s">
        <v>202</v>
      </c>
      <c r="F209" s="34">
        <v>65.4</v>
      </c>
      <c r="G209" s="34">
        <v>60</v>
      </c>
      <c r="H209" s="33" t="s">
        <v>366</v>
      </c>
      <c r="I209" s="33" t="s">
        <v>632</v>
      </c>
      <c r="J209" s="33">
        <v>2</v>
      </c>
    </row>
    <row r="210" spans="1:10" ht="39" customHeight="1">
      <c r="A210" s="97"/>
      <c r="B210" s="90"/>
      <c r="C210" s="37" t="s">
        <v>518</v>
      </c>
      <c r="D210" s="92"/>
      <c r="E210" s="33" t="s">
        <v>303</v>
      </c>
      <c r="F210" s="34">
        <v>88.9</v>
      </c>
      <c r="G210" s="34">
        <v>62.2</v>
      </c>
      <c r="H210" s="33" t="s">
        <v>519</v>
      </c>
      <c r="I210" s="33" t="s">
        <v>64</v>
      </c>
      <c r="J210" s="33">
        <v>5</v>
      </c>
    </row>
    <row r="211" spans="1:10" ht="27" customHeight="1">
      <c r="A211" s="97"/>
      <c r="B211" s="90"/>
      <c r="C211" s="37" t="s">
        <v>624</v>
      </c>
      <c r="D211" s="92"/>
      <c r="E211" s="33" t="s">
        <v>31</v>
      </c>
      <c r="F211" s="34">
        <v>25.4</v>
      </c>
      <c r="G211" s="34">
        <v>25.4</v>
      </c>
      <c r="H211" s="33" t="s">
        <v>628</v>
      </c>
      <c r="I211" s="33" t="s">
        <v>590</v>
      </c>
      <c r="J211" s="33">
        <v>2</v>
      </c>
    </row>
    <row r="212" spans="1:10" ht="27" customHeight="1">
      <c r="A212" s="97"/>
      <c r="B212" s="90"/>
      <c r="C212" s="37" t="s">
        <v>625</v>
      </c>
      <c r="D212" s="92"/>
      <c r="E212" s="33" t="s">
        <v>31</v>
      </c>
      <c r="F212" s="34">
        <v>35.1</v>
      </c>
      <c r="G212" s="34">
        <v>35.1</v>
      </c>
      <c r="H212" s="33" t="s">
        <v>189</v>
      </c>
      <c r="I212" s="33" t="s">
        <v>589</v>
      </c>
      <c r="J212" s="33">
        <v>1</v>
      </c>
    </row>
    <row r="213" spans="1:10" ht="27" customHeight="1">
      <c r="A213" s="97"/>
      <c r="B213" s="90"/>
      <c r="C213" s="37" t="s">
        <v>626</v>
      </c>
      <c r="D213" s="92"/>
      <c r="E213" s="33" t="s">
        <v>31</v>
      </c>
      <c r="F213" s="34">
        <v>52.1</v>
      </c>
      <c r="G213" s="34">
        <v>52.1</v>
      </c>
      <c r="H213" s="33" t="s">
        <v>628</v>
      </c>
      <c r="I213" s="33" t="s">
        <v>589</v>
      </c>
      <c r="J213" s="33">
        <v>2</v>
      </c>
    </row>
    <row r="214" spans="1:10" ht="42.75" customHeight="1">
      <c r="A214" s="97"/>
      <c r="B214" s="90"/>
      <c r="C214" s="37" t="s">
        <v>357</v>
      </c>
      <c r="D214" s="92"/>
      <c r="E214" s="33" t="s">
        <v>303</v>
      </c>
      <c r="F214" s="34">
        <v>629.17</v>
      </c>
      <c r="G214" s="34">
        <v>369</v>
      </c>
      <c r="H214" s="33" t="s">
        <v>360</v>
      </c>
      <c r="I214" s="33" t="s">
        <v>64</v>
      </c>
      <c r="J214" s="33">
        <v>15</v>
      </c>
    </row>
    <row r="215" spans="1:10" ht="27" customHeight="1">
      <c r="A215" s="97"/>
      <c r="B215" s="90"/>
      <c r="C215" s="37" t="s">
        <v>493</v>
      </c>
      <c r="D215" s="92"/>
      <c r="E215" s="33" t="s">
        <v>140</v>
      </c>
      <c r="F215" s="34">
        <v>24.86</v>
      </c>
      <c r="G215" s="34">
        <v>24.86</v>
      </c>
      <c r="H215" s="33" t="s">
        <v>215</v>
      </c>
      <c r="I215" s="44" t="s">
        <v>621</v>
      </c>
      <c r="J215" s="33">
        <v>2</v>
      </c>
    </row>
    <row r="216" spans="1:10" ht="27" customHeight="1">
      <c r="A216" s="97"/>
      <c r="B216" s="90"/>
      <c r="C216" s="37" t="s">
        <v>469</v>
      </c>
      <c r="D216" s="92"/>
      <c r="E216" s="33" t="s">
        <v>140</v>
      </c>
      <c r="F216" s="34">
        <v>64.98</v>
      </c>
      <c r="G216" s="34">
        <v>64.98</v>
      </c>
      <c r="H216" s="33" t="s">
        <v>684</v>
      </c>
      <c r="I216" s="44" t="s">
        <v>621</v>
      </c>
      <c r="J216" s="33">
        <v>1</v>
      </c>
    </row>
    <row r="217" spans="1:10" ht="27" customHeight="1">
      <c r="A217" s="97"/>
      <c r="B217" s="90"/>
      <c r="C217" s="37" t="s">
        <v>401</v>
      </c>
      <c r="D217" s="92"/>
      <c r="E217" s="33" t="s">
        <v>402</v>
      </c>
      <c r="F217" s="34">
        <v>66.86</v>
      </c>
      <c r="G217" s="34">
        <v>40</v>
      </c>
      <c r="H217" s="33" t="s">
        <v>629</v>
      </c>
      <c r="I217" s="33" t="s">
        <v>181</v>
      </c>
      <c r="J217" s="33">
        <v>4</v>
      </c>
    </row>
    <row r="218" spans="1:10" ht="27" customHeight="1">
      <c r="A218" s="97"/>
      <c r="B218" s="90"/>
      <c r="C218" s="37" t="s">
        <v>361</v>
      </c>
      <c r="D218" s="92"/>
      <c r="E218" s="33" t="s">
        <v>21</v>
      </c>
      <c r="F218" s="34">
        <v>73</v>
      </c>
      <c r="G218" s="34">
        <v>60</v>
      </c>
      <c r="H218" s="33" t="s">
        <v>369</v>
      </c>
      <c r="I218" s="33" t="s">
        <v>98</v>
      </c>
      <c r="J218" s="44">
        <v>6</v>
      </c>
    </row>
    <row r="219" spans="1:10" ht="27" customHeight="1">
      <c r="A219" s="97"/>
      <c r="B219" s="90"/>
      <c r="C219" s="37" t="s">
        <v>363</v>
      </c>
      <c r="D219" s="92"/>
      <c r="E219" s="33" t="s">
        <v>21</v>
      </c>
      <c r="F219" s="34">
        <v>100.3</v>
      </c>
      <c r="G219" s="34">
        <v>70</v>
      </c>
      <c r="H219" s="33" t="s">
        <v>368</v>
      </c>
      <c r="I219" s="33" t="s">
        <v>98</v>
      </c>
      <c r="J219" s="44">
        <v>5</v>
      </c>
    </row>
    <row r="220" spans="1:10" ht="38.25" customHeight="1">
      <c r="A220" s="97"/>
      <c r="B220" s="90"/>
      <c r="C220" s="37" t="s">
        <v>362</v>
      </c>
      <c r="D220" s="92"/>
      <c r="E220" s="33" t="s">
        <v>38</v>
      </c>
      <c r="F220" s="34">
        <v>134</v>
      </c>
      <c r="G220" s="34">
        <v>112</v>
      </c>
      <c r="H220" s="33" t="s">
        <v>192</v>
      </c>
      <c r="I220" s="33" t="s">
        <v>98</v>
      </c>
      <c r="J220" s="33">
        <v>5</v>
      </c>
    </row>
    <row r="221" spans="1:10" ht="39.75" customHeight="1">
      <c r="A221" s="97"/>
      <c r="B221" s="90"/>
      <c r="C221" s="37" t="s">
        <v>455</v>
      </c>
      <c r="D221" s="92"/>
      <c r="E221" s="33" t="s">
        <v>140</v>
      </c>
      <c r="F221" s="34">
        <v>22.49</v>
      </c>
      <c r="G221" s="34">
        <v>19.73</v>
      </c>
      <c r="H221" s="33" t="s">
        <v>630</v>
      </c>
      <c r="I221" s="33" t="s">
        <v>591</v>
      </c>
      <c r="J221" s="33">
        <v>1</v>
      </c>
    </row>
    <row r="222" spans="1:10" ht="27" customHeight="1">
      <c r="A222" s="97"/>
      <c r="B222" s="90"/>
      <c r="C222" s="37" t="s">
        <v>627</v>
      </c>
      <c r="D222" s="92"/>
      <c r="E222" s="39" t="s">
        <v>140</v>
      </c>
      <c r="F222" s="41">
        <v>18.84</v>
      </c>
      <c r="G222" s="41">
        <v>18.84</v>
      </c>
      <c r="H222" s="33" t="s">
        <v>631</v>
      </c>
      <c r="I222" s="33" t="s">
        <v>591</v>
      </c>
      <c r="J222" s="33">
        <v>1</v>
      </c>
    </row>
    <row r="223" spans="1:10" ht="27" customHeight="1">
      <c r="A223" s="89">
        <v>53</v>
      </c>
      <c r="B223" s="90" t="s">
        <v>758</v>
      </c>
      <c r="C223" s="38" t="s">
        <v>633</v>
      </c>
      <c r="D223" s="93" t="s">
        <v>642</v>
      </c>
      <c r="E223" s="33" t="s">
        <v>31</v>
      </c>
      <c r="F223" s="34">
        <v>31.9</v>
      </c>
      <c r="G223" s="34">
        <v>29.36</v>
      </c>
      <c r="H223" s="33" t="s">
        <v>643</v>
      </c>
      <c r="I223" s="33" t="s">
        <v>591</v>
      </c>
      <c r="J223" s="33">
        <v>1</v>
      </c>
    </row>
    <row r="224" spans="1:10" ht="27" customHeight="1">
      <c r="A224" s="89"/>
      <c r="B224" s="90"/>
      <c r="C224" s="38" t="s">
        <v>634</v>
      </c>
      <c r="D224" s="93"/>
      <c r="E224" s="33" t="s">
        <v>31</v>
      </c>
      <c r="F224" s="34">
        <v>16</v>
      </c>
      <c r="G224" s="34">
        <v>16</v>
      </c>
      <c r="H224" s="33" t="s">
        <v>644</v>
      </c>
      <c r="I224" s="33" t="s">
        <v>589</v>
      </c>
      <c r="J224" s="33">
        <v>1</v>
      </c>
    </row>
    <row r="225" spans="1:10" ht="27" customHeight="1">
      <c r="A225" s="89"/>
      <c r="B225" s="90"/>
      <c r="C225" s="38" t="s">
        <v>635</v>
      </c>
      <c r="D225" s="93"/>
      <c r="E225" s="33" t="s">
        <v>25</v>
      </c>
      <c r="F225" s="34">
        <v>68.6</v>
      </c>
      <c r="G225" s="34">
        <v>68.6</v>
      </c>
      <c r="H225" s="33" t="s">
        <v>645</v>
      </c>
      <c r="I225" s="33" t="s">
        <v>589</v>
      </c>
      <c r="J225" s="33">
        <v>1</v>
      </c>
    </row>
    <row r="226" spans="1:10" ht="27" customHeight="1">
      <c r="A226" s="89"/>
      <c r="B226" s="90"/>
      <c r="C226" s="38" t="s">
        <v>636</v>
      </c>
      <c r="D226" s="93"/>
      <c r="E226" s="33" t="s">
        <v>25</v>
      </c>
      <c r="F226" s="34">
        <v>68.5</v>
      </c>
      <c r="G226" s="34">
        <v>68.5</v>
      </c>
      <c r="H226" s="33" t="s">
        <v>223</v>
      </c>
      <c r="I226" s="33" t="s">
        <v>591</v>
      </c>
      <c r="J226" s="33">
        <v>2</v>
      </c>
    </row>
    <row r="227" spans="1:10" ht="27" customHeight="1">
      <c r="A227" s="89"/>
      <c r="B227" s="90"/>
      <c r="C227" s="38" t="s">
        <v>637</v>
      </c>
      <c r="D227" s="93"/>
      <c r="E227" s="33" t="s">
        <v>140</v>
      </c>
      <c r="F227" s="34">
        <v>68.4</v>
      </c>
      <c r="G227" s="34">
        <v>68.4</v>
      </c>
      <c r="H227" s="39" t="s">
        <v>646</v>
      </c>
      <c r="I227" s="33" t="s">
        <v>589</v>
      </c>
      <c r="J227" s="33">
        <v>2</v>
      </c>
    </row>
    <row r="228" spans="1:10" ht="27" customHeight="1">
      <c r="A228" s="89"/>
      <c r="B228" s="90"/>
      <c r="C228" s="38" t="s">
        <v>638</v>
      </c>
      <c r="D228" s="93"/>
      <c r="E228" s="33" t="s">
        <v>647</v>
      </c>
      <c r="F228" s="34">
        <v>68.9</v>
      </c>
      <c r="G228" s="34">
        <v>30</v>
      </c>
      <c r="H228" s="33" t="s">
        <v>216</v>
      </c>
      <c r="I228" s="33" t="s">
        <v>591</v>
      </c>
      <c r="J228" s="33">
        <v>2</v>
      </c>
    </row>
    <row r="229" spans="1:10" ht="27" customHeight="1">
      <c r="A229" s="89"/>
      <c r="B229" s="90"/>
      <c r="C229" s="38" t="s">
        <v>639</v>
      </c>
      <c r="D229" s="93"/>
      <c r="E229" s="33" t="s">
        <v>25</v>
      </c>
      <c r="F229" s="34">
        <v>68.4</v>
      </c>
      <c r="G229" s="34">
        <v>15</v>
      </c>
      <c r="H229" s="33" t="s">
        <v>226</v>
      </c>
      <c r="I229" s="33" t="s">
        <v>591</v>
      </c>
      <c r="J229" s="33">
        <v>2</v>
      </c>
    </row>
    <row r="230" spans="1:10" ht="27" customHeight="1">
      <c r="A230" s="89"/>
      <c r="B230" s="90"/>
      <c r="C230" s="38" t="s">
        <v>640</v>
      </c>
      <c r="D230" s="93"/>
      <c r="E230" s="33" t="s">
        <v>25</v>
      </c>
      <c r="F230" s="34">
        <v>48.4</v>
      </c>
      <c r="G230" s="41">
        <v>48.4</v>
      </c>
      <c r="H230" s="33" t="s">
        <v>648</v>
      </c>
      <c r="I230" s="33" t="s">
        <v>591</v>
      </c>
      <c r="J230" s="33">
        <v>1</v>
      </c>
    </row>
    <row r="231" spans="1:10" ht="27" customHeight="1">
      <c r="A231" s="89"/>
      <c r="B231" s="90"/>
      <c r="C231" s="38" t="s">
        <v>641</v>
      </c>
      <c r="D231" s="93"/>
      <c r="E231" s="33" t="s">
        <v>182</v>
      </c>
      <c r="F231" s="34">
        <v>414.8</v>
      </c>
      <c r="G231" s="41">
        <v>414.8</v>
      </c>
      <c r="H231" s="33" t="s">
        <v>212</v>
      </c>
      <c r="I231" s="33" t="s">
        <v>591</v>
      </c>
      <c r="J231" s="33">
        <v>1</v>
      </c>
    </row>
    <row r="232" spans="1:10" ht="29.25" customHeight="1">
      <c r="A232" s="4">
        <v>54</v>
      </c>
      <c r="B232" s="16" t="s">
        <v>191</v>
      </c>
      <c r="C232" s="5" t="s">
        <v>232</v>
      </c>
      <c r="D232" s="5" t="s">
        <v>225</v>
      </c>
      <c r="E232" s="5" t="s">
        <v>38</v>
      </c>
      <c r="F232" s="11">
        <v>122</v>
      </c>
      <c r="G232" s="11">
        <v>99.7</v>
      </c>
      <c r="H232" s="5" t="s">
        <v>192</v>
      </c>
      <c r="I232" s="5" t="s">
        <v>98</v>
      </c>
      <c r="J232" s="5">
        <v>7</v>
      </c>
    </row>
    <row r="233" spans="1:10" ht="30" customHeight="1">
      <c r="A233" s="4">
        <v>55</v>
      </c>
      <c r="B233" s="21" t="s">
        <v>183</v>
      </c>
      <c r="C233" s="20" t="s">
        <v>448</v>
      </c>
      <c r="D233" s="20" t="s">
        <v>233</v>
      </c>
      <c r="E233" s="20" t="s">
        <v>25</v>
      </c>
      <c r="F233" s="23">
        <v>30</v>
      </c>
      <c r="G233" s="23">
        <v>30</v>
      </c>
      <c r="H233" s="20" t="s">
        <v>692</v>
      </c>
      <c r="I233" s="20" t="s">
        <v>98</v>
      </c>
      <c r="J233" s="20">
        <v>1</v>
      </c>
    </row>
    <row r="234" spans="1:10" ht="27" customHeight="1">
      <c r="A234" s="98">
        <v>56</v>
      </c>
      <c r="B234" s="103" t="s">
        <v>238</v>
      </c>
      <c r="C234" s="5" t="s">
        <v>470</v>
      </c>
      <c r="D234" s="100" t="s">
        <v>203</v>
      </c>
      <c r="E234" s="5" t="s">
        <v>25</v>
      </c>
      <c r="F234" s="11">
        <v>6.56</v>
      </c>
      <c r="G234" s="11">
        <v>6.56</v>
      </c>
      <c r="H234" s="5" t="s">
        <v>235</v>
      </c>
      <c r="I234" s="5" t="s">
        <v>98</v>
      </c>
      <c r="J234" s="5">
        <v>1</v>
      </c>
    </row>
    <row r="235" spans="1:10" ht="28.5" customHeight="1">
      <c r="A235" s="97"/>
      <c r="B235" s="104"/>
      <c r="C235" s="5" t="s">
        <v>454</v>
      </c>
      <c r="D235" s="101"/>
      <c r="E235" s="5" t="s">
        <v>25</v>
      </c>
      <c r="F235" s="11">
        <v>32.5</v>
      </c>
      <c r="G235" s="11">
        <v>24.57</v>
      </c>
      <c r="H235" s="5" t="s">
        <v>236</v>
      </c>
      <c r="I235" s="5" t="s">
        <v>98</v>
      </c>
      <c r="J235" s="5">
        <v>1</v>
      </c>
    </row>
    <row r="236" spans="1:10" ht="27.75" customHeight="1">
      <c r="A236" s="97"/>
      <c r="B236" s="104"/>
      <c r="C236" s="5" t="s">
        <v>471</v>
      </c>
      <c r="D236" s="101"/>
      <c r="E236" s="5" t="s">
        <v>25</v>
      </c>
      <c r="F236" s="11">
        <v>12.88</v>
      </c>
      <c r="G236" s="11">
        <v>12.88</v>
      </c>
      <c r="H236" s="5" t="s">
        <v>420</v>
      </c>
      <c r="I236" s="5" t="s">
        <v>98</v>
      </c>
      <c r="J236" s="5">
        <v>1</v>
      </c>
    </row>
    <row r="237" spans="1:10" ht="28.5" customHeight="1">
      <c r="A237" s="97"/>
      <c r="B237" s="104"/>
      <c r="C237" s="5" t="s">
        <v>470</v>
      </c>
      <c r="D237" s="101"/>
      <c r="E237" s="5" t="s">
        <v>25</v>
      </c>
      <c r="F237" s="11">
        <v>10.99</v>
      </c>
      <c r="G237" s="11">
        <v>10.99</v>
      </c>
      <c r="H237" s="5" t="s">
        <v>234</v>
      </c>
      <c r="I237" s="5" t="s">
        <v>98</v>
      </c>
      <c r="J237" s="5">
        <v>1</v>
      </c>
    </row>
    <row r="238" spans="1:10" ht="27.75" customHeight="1">
      <c r="A238" s="97"/>
      <c r="B238" s="104"/>
      <c r="C238" s="5" t="s">
        <v>470</v>
      </c>
      <c r="D238" s="101"/>
      <c r="E238" s="5" t="s">
        <v>133</v>
      </c>
      <c r="F238" s="11">
        <v>3.37</v>
      </c>
      <c r="G238" s="11">
        <v>3.37</v>
      </c>
      <c r="H238" s="5" t="s">
        <v>420</v>
      </c>
      <c r="I238" s="5" t="s">
        <v>98</v>
      </c>
      <c r="J238" s="5">
        <v>1</v>
      </c>
    </row>
    <row r="239" spans="1:10" ht="24.75" customHeight="1">
      <c r="A239" s="97"/>
      <c r="B239" s="104"/>
      <c r="C239" s="5" t="s">
        <v>470</v>
      </c>
      <c r="D239" s="101"/>
      <c r="E239" s="5" t="s">
        <v>182</v>
      </c>
      <c r="F239" s="11">
        <v>6</v>
      </c>
      <c r="G239" s="11">
        <v>6</v>
      </c>
      <c r="H239" s="5" t="s">
        <v>794</v>
      </c>
      <c r="I239" s="5" t="s">
        <v>98</v>
      </c>
      <c r="J239" s="5">
        <v>1</v>
      </c>
    </row>
    <row r="240" spans="1:10" ht="25.5" customHeight="1">
      <c r="A240" s="97"/>
      <c r="B240" s="104"/>
      <c r="C240" s="5" t="s">
        <v>472</v>
      </c>
      <c r="D240" s="101"/>
      <c r="E240" s="5" t="s">
        <v>182</v>
      </c>
      <c r="F240" s="11">
        <v>82.74</v>
      </c>
      <c r="G240" s="11">
        <v>62.58</v>
      </c>
      <c r="H240" s="5" t="s">
        <v>237</v>
      </c>
      <c r="I240" s="5" t="s">
        <v>98</v>
      </c>
      <c r="J240" s="5">
        <v>1</v>
      </c>
    </row>
    <row r="241" spans="1:10" ht="27" customHeight="1">
      <c r="A241" s="97"/>
      <c r="B241" s="104"/>
      <c r="C241" s="5" t="s">
        <v>473</v>
      </c>
      <c r="D241" s="101"/>
      <c r="E241" s="5" t="s">
        <v>182</v>
      </c>
      <c r="F241" s="11">
        <v>89.62</v>
      </c>
      <c r="G241" s="11">
        <v>75.93</v>
      </c>
      <c r="H241" s="5" t="s">
        <v>237</v>
      </c>
      <c r="I241" s="5" t="s">
        <v>98</v>
      </c>
      <c r="J241" s="5">
        <v>1</v>
      </c>
    </row>
    <row r="242" spans="1:10" ht="30" customHeight="1">
      <c r="A242" s="97"/>
      <c r="B242" s="104"/>
      <c r="C242" s="5" t="s">
        <v>367</v>
      </c>
      <c r="D242" s="101"/>
      <c r="E242" s="5" t="s">
        <v>182</v>
      </c>
      <c r="F242" s="11">
        <v>30</v>
      </c>
      <c r="G242" s="11">
        <v>30</v>
      </c>
      <c r="H242" s="20" t="s">
        <v>522</v>
      </c>
      <c r="I242" s="5" t="s">
        <v>98</v>
      </c>
      <c r="J242" s="5">
        <v>1</v>
      </c>
    </row>
    <row r="243" spans="1:10" ht="28.5" customHeight="1">
      <c r="A243" s="97"/>
      <c r="B243" s="104"/>
      <c r="C243" s="5" t="s">
        <v>474</v>
      </c>
      <c r="D243" s="101"/>
      <c r="E243" s="5" t="s">
        <v>25</v>
      </c>
      <c r="F243" s="11">
        <v>27</v>
      </c>
      <c r="G243" s="11">
        <v>27</v>
      </c>
      <c r="H243" s="5" t="s">
        <v>206</v>
      </c>
      <c r="I243" s="5" t="s">
        <v>98</v>
      </c>
      <c r="J243" s="5">
        <v>1</v>
      </c>
    </row>
    <row r="244" spans="1:10" ht="29.25" customHeight="1">
      <c r="A244" s="97"/>
      <c r="B244" s="104"/>
      <c r="C244" s="5" t="s">
        <v>475</v>
      </c>
      <c r="D244" s="101"/>
      <c r="E244" s="5" t="s">
        <v>182</v>
      </c>
      <c r="F244" s="11">
        <v>20.7</v>
      </c>
      <c r="G244" s="11">
        <v>12</v>
      </c>
      <c r="H244" s="5" t="s">
        <v>795</v>
      </c>
      <c r="I244" s="5" t="s">
        <v>98</v>
      </c>
      <c r="J244" s="5">
        <v>1</v>
      </c>
    </row>
    <row r="245" spans="1:10" ht="27.75" customHeight="1">
      <c r="A245" s="97"/>
      <c r="B245" s="104"/>
      <c r="C245" s="5" t="s">
        <v>685</v>
      </c>
      <c r="D245" s="101"/>
      <c r="E245" s="5" t="s">
        <v>182</v>
      </c>
      <c r="F245" s="11">
        <v>29.07</v>
      </c>
      <c r="G245" s="11">
        <v>29.07</v>
      </c>
      <c r="H245" s="5" t="s">
        <v>686</v>
      </c>
      <c r="I245" s="5" t="s">
        <v>98</v>
      </c>
      <c r="J245" s="5">
        <v>1</v>
      </c>
    </row>
    <row r="246" spans="1:10" ht="27" customHeight="1">
      <c r="A246" s="97"/>
      <c r="B246" s="104"/>
      <c r="C246" s="5" t="s">
        <v>796</v>
      </c>
      <c r="D246" s="101"/>
      <c r="E246" s="5" t="s">
        <v>133</v>
      </c>
      <c r="F246" s="11">
        <v>7</v>
      </c>
      <c r="G246" s="11">
        <v>7</v>
      </c>
      <c r="H246" s="5" t="s">
        <v>492</v>
      </c>
      <c r="I246" s="5" t="s">
        <v>98</v>
      </c>
      <c r="J246" s="5">
        <v>1</v>
      </c>
    </row>
    <row r="247" spans="1:10" ht="27" customHeight="1">
      <c r="A247" s="97"/>
      <c r="B247" s="104"/>
      <c r="C247" s="5" t="s">
        <v>476</v>
      </c>
      <c r="D247" s="101"/>
      <c r="E247" s="5" t="s">
        <v>25</v>
      </c>
      <c r="F247" s="11">
        <v>12.74</v>
      </c>
      <c r="G247" s="11">
        <v>12.74</v>
      </c>
      <c r="H247" s="5" t="s">
        <v>797</v>
      </c>
      <c r="I247" s="5" t="s">
        <v>98</v>
      </c>
      <c r="J247" s="5">
        <v>1</v>
      </c>
    </row>
    <row r="248" spans="1:10" ht="40.5" customHeight="1">
      <c r="A248" s="97"/>
      <c r="B248" s="104"/>
      <c r="C248" s="5" t="s">
        <v>798</v>
      </c>
      <c r="D248" s="101"/>
      <c r="E248" s="5" t="s">
        <v>25</v>
      </c>
      <c r="F248" s="11">
        <v>20.82</v>
      </c>
      <c r="G248" s="11">
        <v>20.82</v>
      </c>
      <c r="H248" s="5" t="s">
        <v>746</v>
      </c>
      <c r="I248" s="5" t="s">
        <v>98</v>
      </c>
      <c r="J248" s="5">
        <v>1</v>
      </c>
    </row>
    <row r="249" spans="1:10" ht="28.5" customHeight="1">
      <c r="A249" s="99"/>
      <c r="B249" s="105"/>
      <c r="C249" s="5" t="s">
        <v>799</v>
      </c>
      <c r="D249" s="102"/>
      <c r="E249" s="5" t="s">
        <v>25</v>
      </c>
      <c r="F249" s="11">
        <v>15</v>
      </c>
      <c r="G249" s="11">
        <v>15</v>
      </c>
      <c r="H249" s="5" t="s">
        <v>800</v>
      </c>
      <c r="I249" s="5" t="s">
        <v>64</v>
      </c>
      <c r="J249" s="5">
        <v>1</v>
      </c>
    </row>
    <row r="250" spans="1:10" ht="30" customHeight="1">
      <c r="A250" s="45">
        <v>57</v>
      </c>
      <c r="B250" s="46" t="s">
        <v>437</v>
      </c>
      <c r="C250" s="5" t="s">
        <v>438</v>
      </c>
      <c r="D250" s="28" t="s">
        <v>649</v>
      </c>
      <c r="E250" s="5" t="s">
        <v>51</v>
      </c>
      <c r="F250" s="11">
        <v>130.5</v>
      </c>
      <c r="G250" s="11">
        <v>91.4</v>
      </c>
      <c r="H250" s="5" t="s">
        <v>439</v>
      </c>
      <c r="I250" s="5" t="s">
        <v>64</v>
      </c>
      <c r="J250" s="5">
        <v>5</v>
      </c>
    </row>
    <row r="251" spans="1:10" ht="27" customHeight="1">
      <c r="A251" s="45">
        <v>58</v>
      </c>
      <c r="B251" s="46" t="s">
        <v>801</v>
      </c>
      <c r="C251" s="5" t="s">
        <v>448</v>
      </c>
      <c r="D251" s="28" t="s">
        <v>712</v>
      </c>
      <c r="E251" s="5" t="s">
        <v>31</v>
      </c>
      <c r="F251" s="11">
        <v>72.5</v>
      </c>
      <c r="G251" s="11">
        <v>72.5</v>
      </c>
      <c r="H251" s="5" t="s">
        <v>802</v>
      </c>
      <c r="I251" s="5" t="s">
        <v>64</v>
      </c>
      <c r="J251" s="5">
        <v>2</v>
      </c>
    </row>
    <row r="252" spans="1:10" ht="42.75" customHeight="1">
      <c r="A252" s="65">
        <v>59</v>
      </c>
      <c r="B252" s="21" t="s">
        <v>230</v>
      </c>
      <c r="C252" s="20" t="s">
        <v>448</v>
      </c>
      <c r="D252" s="20" t="s">
        <v>229</v>
      </c>
      <c r="E252" s="20" t="s">
        <v>31</v>
      </c>
      <c r="F252" s="23">
        <v>281.36</v>
      </c>
      <c r="G252" s="23">
        <v>59</v>
      </c>
      <c r="H252" s="20" t="s">
        <v>690</v>
      </c>
      <c r="I252" s="20" t="s">
        <v>98</v>
      </c>
      <c r="J252" s="20">
        <v>2</v>
      </c>
    </row>
    <row r="253" spans="1:10" ht="32.25" customHeight="1">
      <c r="A253" s="4">
        <v>60</v>
      </c>
      <c r="B253" s="16" t="s">
        <v>525</v>
      </c>
      <c r="C253" s="5" t="s">
        <v>393</v>
      </c>
      <c r="D253" s="5" t="s">
        <v>229</v>
      </c>
      <c r="E253" s="5" t="s">
        <v>23</v>
      </c>
      <c r="F253" s="11">
        <v>180</v>
      </c>
      <c r="G253" s="11">
        <v>145</v>
      </c>
      <c r="H253" s="5" t="s">
        <v>526</v>
      </c>
      <c r="I253" s="5" t="s">
        <v>64</v>
      </c>
      <c r="J253" s="20">
        <v>12</v>
      </c>
    </row>
    <row r="254" spans="1:10" ht="27.75" customHeight="1">
      <c r="A254" s="4">
        <v>61</v>
      </c>
      <c r="B254" s="16" t="s">
        <v>433</v>
      </c>
      <c r="C254" s="5" t="s">
        <v>448</v>
      </c>
      <c r="D254" s="5" t="s">
        <v>434</v>
      </c>
      <c r="E254" s="5" t="s">
        <v>38</v>
      </c>
      <c r="F254" s="11">
        <v>23</v>
      </c>
      <c r="G254" s="11">
        <v>16</v>
      </c>
      <c r="H254" s="5" t="s">
        <v>435</v>
      </c>
      <c r="I254" s="5" t="s">
        <v>26</v>
      </c>
      <c r="J254" s="5">
        <v>1</v>
      </c>
    </row>
    <row r="255" spans="1:10" ht="27" customHeight="1">
      <c r="A255" s="4">
        <v>62</v>
      </c>
      <c r="B255" s="16" t="s">
        <v>16</v>
      </c>
      <c r="C255" s="5" t="s">
        <v>448</v>
      </c>
      <c r="D255" s="5" t="s">
        <v>436</v>
      </c>
      <c r="E255" s="5" t="s">
        <v>38</v>
      </c>
      <c r="F255" s="11">
        <v>57.5</v>
      </c>
      <c r="G255" s="11">
        <v>22.7</v>
      </c>
      <c r="H255" s="5" t="s">
        <v>179</v>
      </c>
      <c r="I255" s="5" t="s">
        <v>64</v>
      </c>
      <c r="J255" s="5">
        <v>1</v>
      </c>
    </row>
    <row r="256" spans="1:10" ht="26.25" customHeight="1">
      <c r="A256" s="4">
        <v>63</v>
      </c>
      <c r="B256" s="16" t="s">
        <v>194</v>
      </c>
      <c r="C256" s="5" t="s">
        <v>448</v>
      </c>
      <c r="D256" s="5" t="s">
        <v>195</v>
      </c>
      <c r="E256" s="5" t="s">
        <v>176</v>
      </c>
      <c r="F256" s="11">
        <v>218.14</v>
      </c>
      <c r="G256" s="11">
        <v>17</v>
      </c>
      <c r="H256" s="5" t="s">
        <v>242</v>
      </c>
      <c r="I256" s="5" t="s">
        <v>64</v>
      </c>
      <c r="J256" s="5">
        <v>1</v>
      </c>
    </row>
    <row r="257" spans="1:10" ht="30" customHeight="1">
      <c r="A257" s="4">
        <v>64</v>
      </c>
      <c r="B257" s="16" t="s">
        <v>185</v>
      </c>
      <c r="C257" s="5" t="s">
        <v>448</v>
      </c>
      <c r="D257" s="5" t="s">
        <v>687</v>
      </c>
      <c r="E257" s="5" t="s">
        <v>31</v>
      </c>
      <c r="F257" s="11">
        <v>76.33</v>
      </c>
      <c r="G257" s="11">
        <v>19.3</v>
      </c>
      <c r="H257" s="5" t="s">
        <v>691</v>
      </c>
      <c r="I257" s="5" t="s">
        <v>64</v>
      </c>
      <c r="J257" s="5">
        <v>2</v>
      </c>
    </row>
    <row r="258" spans="1:10" ht="28.5" customHeight="1">
      <c r="A258" s="4">
        <v>65</v>
      </c>
      <c r="B258" s="16" t="s">
        <v>145</v>
      </c>
      <c r="C258" s="5" t="s">
        <v>448</v>
      </c>
      <c r="D258" s="5" t="s">
        <v>188</v>
      </c>
      <c r="E258" s="5" t="s">
        <v>21</v>
      </c>
      <c r="F258" s="11">
        <v>20</v>
      </c>
      <c r="G258" s="11">
        <v>17</v>
      </c>
      <c r="H258" s="5" t="s">
        <v>513</v>
      </c>
      <c r="I258" s="5" t="s">
        <v>26</v>
      </c>
      <c r="J258" s="5">
        <v>1</v>
      </c>
    </row>
    <row r="259" spans="1:10" ht="29.25" customHeight="1">
      <c r="A259" s="4">
        <v>66</v>
      </c>
      <c r="B259" s="16" t="s">
        <v>249</v>
      </c>
      <c r="C259" s="5" t="s">
        <v>448</v>
      </c>
      <c r="D259" s="5" t="s">
        <v>403</v>
      </c>
      <c r="E259" s="5" t="s">
        <v>38</v>
      </c>
      <c r="F259" s="11">
        <v>40</v>
      </c>
      <c r="G259" s="11">
        <v>36</v>
      </c>
      <c r="H259" s="5" t="s">
        <v>246</v>
      </c>
      <c r="I259" s="5" t="s">
        <v>26</v>
      </c>
      <c r="J259" s="5">
        <v>2</v>
      </c>
    </row>
    <row r="260" spans="1:10" ht="27" customHeight="1">
      <c r="A260" s="4">
        <v>67</v>
      </c>
      <c r="B260" s="16" t="s">
        <v>239</v>
      </c>
      <c r="C260" s="16" t="s">
        <v>477</v>
      </c>
      <c r="D260" s="5" t="s">
        <v>240</v>
      </c>
      <c r="E260" s="5" t="s">
        <v>31</v>
      </c>
      <c r="F260" s="11">
        <v>404.29</v>
      </c>
      <c r="G260" s="11">
        <v>404.29</v>
      </c>
      <c r="H260" s="5" t="s">
        <v>241</v>
      </c>
      <c r="I260" s="5" t="s">
        <v>98</v>
      </c>
      <c r="J260" s="5">
        <v>5</v>
      </c>
    </row>
    <row r="261" spans="1:10" ht="54" customHeight="1">
      <c r="A261" s="97">
        <v>68</v>
      </c>
      <c r="B261" s="111" t="s">
        <v>697</v>
      </c>
      <c r="C261" s="20" t="s">
        <v>695</v>
      </c>
      <c r="D261" s="87" t="s">
        <v>699</v>
      </c>
      <c r="E261" s="20" t="s">
        <v>31</v>
      </c>
      <c r="F261" s="23">
        <v>156</v>
      </c>
      <c r="G261" s="23">
        <v>156</v>
      </c>
      <c r="H261" s="20" t="s">
        <v>698</v>
      </c>
      <c r="I261" s="20" t="s">
        <v>98</v>
      </c>
      <c r="J261" s="20">
        <v>1</v>
      </c>
    </row>
    <row r="262" spans="1:10" ht="31.5" customHeight="1">
      <c r="A262" s="97"/>
      <c r="B262" s="112"/>
      <c r="C262" s="20" t="s">
        <v>696</v>
      </c>
      <c r="D262" s="88"/>
      <c r="E262" s="20" t="s">
        <v>31</v>
      </c>
      <c r="F262" s="23">
        <v>486.6</v>
      </c>
      <c r="G262" s="23">
        <v>486.6</v>
      </c>
      <c r="H262" s="20" t="s">
        <v>698</v>
      </c>
      <c r="I262" s="20" t="s">
        <v>98</v>
      </c>
      <c r="J262" s="20">
        <v>5</v>
      </c>
    </row>
    <row r="263" spans="1:10" ht="31.5">
      <c r="A263" s="4">
        <v>69</v>
      </c>
      <c r="B263" s="66" t="s">
        <v>484</v>
      </c>
      <c r="C263" s="67" t="s">
        <v>485</v>
      </c>
      <c r="D263" s="20" t="s">
        <v>486</v>
      </c>
      <c r="E263" s="20" t="s">
        <v>31</v>
      </c>
      <c r="F263" s="23">
        <v>210</v>
      </c>
      <c r="G263" s="23">
        <v>50</v>
      </c>
      <c r="H263" s="20" t="s">
        <v>164</v>
      </c>
      <c r="I263" s="20" t="s">
        <v>98</v>
      </c>
      <c r="J263" s="20">
        <v>2</v>
      </c>
    </row>
    <row r="264" spans="1:11" ht="14.25">
      <c r="A264" s="96" t="s">
        <v>250</v>
      </c>
      <c r="B264" s="96"/>
      <c r="C264" s="96"/>
      <c r="D264" s="96"/>
      <c r="E264" s="96"/>
      <c r="F264" s="12">
        <f>SUM(F110:F263)</f>
        <v>12989.339999999997</v>
      </c>
      <c r="G264" s="12">
        <f>SUM(G110:G263)</f>
        <v>8053.939999999997</v>
      </c>
      <c r="H264" s="12"/>
      <c r="I264" s="12"/>
      <c r="J264" s="51">
        <f>SUM(J110:J263)</f>
        <v>317.5</v>
      </c>
      <c r="K264" s="134">
        <f>SUM(F159,F161,F163,F166,F167,F168,F169,F170,F171,F172,F173,F209,F210,F214,F249,F250,F251,F253,F254,F255,F256,F257,F258,F259)</f>
        <v>1859.81</v>
      </c>
    </row>
    <row r="265" spans="1:12" ht="17.25" customHeight="1">
      <c r="A265" s="120" t="s">
        <v>286</v>
      </c>
      <c r="B265" s="121"/>
      <c r="C265" s="121"/>
      <c r="D265" s="121"/>
      <c r="E265" s="121"/>
      <c r="F265" s="63">
        <f>SUM(F14,F22,F26,F35,F44,F49,F55,F67,F78,F92,F102,F108,F264)</f>
        <v>19863.199999999997</v>
      </c>
      <c r="G265" s="63">
        <f>SUM(G14,G22,G26,G35,G44,G49,G55,G67,G78,G92,G102,G108,G264)</f>
        <v>11771.759999999997</v>
      </c>
      <c r="H265" s="63"/>
      <c r="I265" s="63"/>
      <c r="J265" s="78">
        <f>SUM(J14,J22,J26,J35,J44,J49,J55,J67,J78,J92,J102,J108,J264)</f>
        <v>428.75</v>
      </c>
      <c r="K265" s="134">
        <f>SUM(F110,F111,F112,F113,F114,F115,F116,F117,F123,F124,F127,F128,F129,F131,F132,F133,F137,F139,F144,F145,F146)</f>
        <v>2637.06</v>
      </c>
      <c r="L265" s="134">
        <f>SUM(K264,K265)</f>
        <v>4496.87</v>
      </c>
    </row>
    <row r="266" spans="1:10" ht="17.25" customHeight="1">
      <c r="A266" s="79"/>
      <c r="B266" s="80"/>
      <c r="C266" s="80"/>
      <c r="D266" s="80"/>
      <c r="E266" s="80"/>
      <c r="F266" s="81"/>
      <c r="G266" s="81"/>
      <c r="H266" s="81"/>
      <c r="I266" s="81"/>
      <c r="J266" s="82"/>
    </row>
    <row r="267" spans="7:10" ht="68.25" customHeight="1">
      <c r="G267" s="83"/>
      <c r="H267" s="85" t="s">
        <v>821</v>
      </c>
      <c r="I267" s="86"/>
      <c r="J267" s="84"/>
    </row>
  </sheetData>
  <sheetProtection/>
  <mergeCells count="59">
    <mergeCell ref="H1:J1"/>
    <mergeCell ref="A126:A127"/>
    <mergeCell ref="A265:E265"/>
    <mergeCell ref="A109:J109"/>
    <mergeCell ref="A264:E264"/>
    <mergeCell ref="A146:A148"/>
    <mergeCell ref="B146:B148"/>
    <mergeCell ref="B223:B231"/>
    <mergeCell ref="D223:D231"/>
    <mergeCell ref="A209:A222"/>
    <mergeCell ref="A160:A164"/>
    <mergeCell ref="A165:A193"/>
    <mergeCell ref="A196:A208"/>
    <mergeCell ref="B196:B208"/>
    <mergeCell ref="D196:D208"/>
    <mergeCell ref="B154:B155"/>
    <mergeCell ref="A154:A155"/>
    <mergeCell ref="A45:J45"/>
    <mergeCell ref="B160:B164"/>
    <mergeCell ref="D160:D164"/>
    <mergeCell ref="A22:E22"/>
    <mergeCell ref="A23:J23"/>
    <mergeCell ref="A27:J27"/>
    <mergeCell ref="A26:E26"/>
    <mergeCell ref="A67:E67"/>
    <mergeCell ref="A68:J68"/>
    <mergeCell ref="A79:J79"/>
    <mergeCell ref="A2:J2"/>
    <mergeCell ref="A5:J5"/>
    <mergeCell ref="A14:E14"/>
    <mergeCell ref="A15:J15"/>
    <mergeCell ref="A36:J36"/>
    <mergeCell ref="A44:E44"/>
    <mergeCell ref="A35:E35"/>
    <mergeCell ref="A108:E108"/>
    <mergeCell ref="A50:J50"/>
    <mergeCell ref="A55:E55"/>
    <mergeCell ref="A78:E78"/>
    <mergeCell ref="A103:J103"/>
    <mergeCell ref="A92:E92"/>
    <mergeCell ref="A93:J93"/>
    <mergeCell ref="A102:E102"/>
    <mergeCell ref="B126:B127"/>
    <mergeCell ref="A49:E49"/>
    <mergeCell ref="A261:A262"/>
    <mergeCell ref="A234:A249"/>
    <mergeCell ref="D234:D249"/>
    <mergeCell ref="B234:B249"/>
    <mergeCell ref="D146:D148"/>
    <mergeCell ref="A56:J56"/>
    <mergeCell ref="D154:D155"/>
    <mergeCell ref="B261:B262"/>
    <mergeCell ref="H267:I267"/>
    <mergeCell ref="D261:D262"/>
    <mergeCell ref="A223:A231"/>
    <mergeCell ref="B165:B193"/>
    <mergeCell ref="B209:B222"/>
    <mergeCell ref="D209:D222"/>
    <mergeCell ref="D165:D19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0">
      <selection activeCell="A20" sqref="A20:H20"/>
    </sheetView>
  </sheetViews>
  <sheetFormatPr defaultColWidth="9.140625" defaultRowHeight="12.75"/>
  <cols>
    <col min="1" max="1" width="4.140625" style="0" customWidth="1"/>
    <col min="2" max="2" width="20.00390625" style="0" customWidth="1"/>
    <col min="3" max="3" width="21.140625" style="0" customWidth="1"/>
    <col min="4" max="4" width="19.28125" style="0" customWidth="1"/>
    <col min="5" max="5" width="13.28125" style="0" customWidth="1"/>
    <col min="6" max="6" width="8.57421875" style="0" customWidth="1"/>
    <col min="7" max="7" width="20.00390625" style="0" customWidth="1"/>
    <col min="8" max="8" width="12.28125" style="0" customWidth="1"/>
  </cols>
  <sheetData>
    <row r="1" spans="6:8" ht="16.5" customHeight="1">
      <c r="F1" s="117" t="s">
        <v>668</v>
      </c>
      <c r="G1" s="117"/>
      <c r="H1" s="117"/>
    </row>
    <row r="2" spans="1:8" ht="20.25">
      <c r="A2" s="113" t="s">
        <v>719</v>
      </c>
      <c r="B2" s="113"/>
      <c r="C2" s="113"/>
      <c r="D2" s="113"/>
      <c r="E2" s="113"/>
      <c r="F2" s="113"/>
      <c r="G2" s="113"/>
      <c r="H2" s="113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17.75" customHeight="1">
      <c r="A4" s="2" t="s">
        <v>0</v>
      </c>
      <c r="B4" s="2" t="s">
        <v>8</v>
      </c>
      <c r="C4" s="2" t="s">
        <v>2</v>
      </c>
      <c r="D4" s="2" t="s">
        <v>3</v>
      </c>
      <c r="E4" s="2" t="s">
        <v>4</v>
      </c>
      <c r="F4" s="2" t="s">
        <v>9</v>
      </c>
      <c r="G4" s="2" t="s">
        <v>6</v>
      </c>
      <c r="H4" s="2" t="s">
        <v>7</v>
      </c>
    </row>
    <row r="5" spans="1:8" ht="39" customHeight="1">
      <c r="A5" s="5">
        <v>1</v>
      </c>
      <c r="B5" s="10" t="s">
        <v>288</v>
      </c>
      <c r="C5" s="6" t="s">
        <v>290</v>
      </c>
      <c r="D5" s="5" t="s">
        <v>289</v>
      </c>
      <c r="E5" s="5" t="s">
        <v>23</v>
      </c>
      <c r="F5" s="5">
        <v>148</v>
      </c>
      <c r="G5" s="5" t="s">
        <v>530</v>
      </c>
      <c r="H5" s="20">
        <v>6</v>
      </c>
    </row>
    <row r="6" spans="1:8" ht="25.5">
      <c r="A6" s="4">
        <v>2</v>
      </c>
      <c r="B6" s="10" t="s">
        <v>291</v>
      </c>
      <c r="C6" s="6" t="s">
        <v>290</v>
      </c>
      <c r="D6" s="5" t="s">
        <v>292</v>
      </c>
      <c r="E6" s="5" t="s">
        <v>25</v>
      </c>
      <c r="F6" s="5">
        <v>30</v>
      </c>
      <c r="G6" s="5" t="s">
        <v>530</v>
      </c>
      <c r="H6" s="20">
        <v>3</v>
      </c>
    </row>
    <row r="7" spans="1:8" ht="38.25">
      <c r="A7" s="4">
        <v>3</v>
      </c>
      <c r="B7" s="10" t="s">
        <v>293</v>
      </c>
      <c r="C7" s="6" t="s">
        <v>290</v>
      </c>
      <c r="D7" s="5" t="s">
        <v>294</v>
      </c>
      <c r="E7" s="5" t="s">
        <v>21</v>
      </c>
      <c r="F7" s="5">
        <v>200</v>
      </c>
      <c r="G7" s="5" t="s">
        <v>530</v>
      </c>
      <c r="H7" s="20">
        <v>8</v>
      </c>
    </row>
    <row r="8" spans="1:8" ht="39.75" customHeight="1">
      <c r="A8" s="4">
        <v>4</v>
      </c>
      <c r="B8" s="10" t="s">
        <v>520</v>
      </c>
      <c r="C8" s="6" t="s">
        <v>290</v>
      </c>
      <c r="D8" s="5" t="s">
        <v>755</v>
      </c>
      <c r="E8" s="5" t="s">
        <v>25</v>
      </c>
      <c r="F8" s="5"/>
      <c r="G8" s="5" t="s">
        <v>530</v>
      </c>
      <c r="H8" s="20">
        <v>10</v>
      </c>
    </row>
    <row r="9" spans="1:8" ht="31.5" customHeight="1">
      <c r="A9" s="4">
        <v>5</v>
      </c>
      <c r="B9" s="10" t="s">
        <v>524</v>
      </c>
      <c r="C9" s="6" t="s">
        <v>290</v>
      </c>
      <c r="D9" s="5" t="s">
        <v>295</v>
      </c>
      <c r="E9" s="5" t="s">
        <v>159</v>
      </c>
      <c r="F9" s="5">
        <v>48</v>
      </c>
      <c r="G9" s="5" t="s">
        <v>530</v>
      </c>
      <c r="H9" s="20">
        <v>8</v>
      </c>
    </row>
    <row r="10" spans="1:8" ht="30" customHeight="1">
      <c r="A10" s="4">
        <v>6</v>
      </c>
      <c r="B10" s="10" t="s">
        <v>296</v>
      </c>
      <c r="C10" s="6" t="s">
        <v>290</v>
      </c>
      <c r="D10" s="5" t="s">
        <v>532</v>
      </c>
      <c r="E10" s="5" t="s">
        <v>533</v>
      </c>
      <c r="F10" s="5">
        <v>24</v>
      </c>
      <c r="G10" s="5" t="s">
        <v>530</v>
      </c>
      <c r="H10" s="20">
        <v>0.5</v>
      </c>
    </row>
    <row r="11" spans="1:8" ht="31.5" customHeight="1">
      <c r="A11" s="4">
        <v>7</v>
      </c>
      <c r="B11" s="10" t="s">
        <v>297</v>
      </c>
      <c r="C11" s="6" t="s">
        <v>290</v>
      </c>
      <c r="D11" s="5" t="s">
        <v>298</v>
      </c>
      <c r="E11" s="5" t="s">
        <v>25</v>
      </c>
      <c r="F11" s="5">
        <v>8</v>
      </c>
      <c r="G11" s="5" t="s">
        <v>530</v>
      </c>
      <c r="H11" s="20">
        <v>1</v>
      </c>
    </row>
    <row r="12" spans="1:8" ht="38.25">
      <c r="A12" s="4">
        <v>8</v>
      </c>
      <c r="B12" s="10" t="s">
        <v>523</v>
      </c>
      <c r="C12" s="6" t="s">
        <v>290</v>
      </c>
      <c r="D12" s="5" t="s">
        <v>521</v>
      </c>
      <c r="E12" s="5" t="s">
        <v>371</v>
      </c>
      <c r="F12" s="20">
        <v>32</v>
      </c>
      <c r="G12" s="5" t="s">
        <v>530</v>
      </c>
      <c r="H12" s="20">
        <v>6</v>
      </c>
    </row>
    <row r="13" spans="1:8" ht="29.25" customHeight="1">
      <c r="A13" s="4">
        <v>9</v>
      </c>
      <c r="B13" s="10" t="s">
        <v>300</v>
      </c>
      <c r="C13" s="6" t="s">
        <v>290</v>
      </c>
      <c r="D13" s="5" t="s">
        <v>299</v>
      </c>
      <c r="E13" s="5" t="s">
        <v>25</v>
      </c>
      <c r="F13" s="5">
        <v>12</v>
      </c>
      <c r="G13" s="5" t="s">
        <v>530</v>
      </c>
      <c r="H13" s="20">
        <v>1</v>
      </c>
    </row>
    <row r="14" spans="1:8" ht="25.5">
      <c r="A14" s="4">
        <v>10</v>
      </c>
      <c r="B14" s="10" t="s">
        <v>305</v>
      </c>
      <c r="C14" s="5" t="s">
        <v>15</v>
      </c>
      <c r="D14" s="5" t="s">
        <v>301</v>
      </c>
      <c r="E14" s="5" t="s">
        <v>306</v>
      </c>
      <c r="F14" s="5">
        <v>36</v>
      </c>
      <c r="G14" s="5" t="s">
        <v>302</v>
      </c>
      <c r="H14" s="20">
        <v>2</v>
      </c>
    </row>
    <row r="15" spans="1:8" ht="25.5">
      <c r="A15" s="4">
        <v>11</v>
      </c>
      <c r="B15" s="10" t="s">
        <v>304</v>
      </c>
      <c r="C15" s="5" t="s">
        <v>15</v>
      </c>
      <c r="D15" s="5" t="s">
        <v>307</v>
      </c>
      <c r="E15" s="5" t="s">
        <v>537</v>
      </c>
      <c r="F15" s="5">
        <v>30</v>
      </c>
      <c r="G15" s="5" t="s">
        <v>308</v>
      </c>
      <c r="H15" s="20">
        <v>1</v>
      </c>
    </row>
    <row r="16" spans="1:8" ht="25.5">
      <c r="A16" s="4">
        <v>12</v>
      </c>
      <c r="B16" s="10" t="s">
        <v>396</v>
      </c>
      <c r="C16" s="5" t="s">
        <v>15</v>
      </c>
      <c r="D16" s="5" t="s">
        <v>397</v>
      </c>
      <c r="E16" s="5" t="s">
        <v>51</v>
      </c>
      <c r="F16" s="5">
        <v>36</v>
      </c>
      <c r="G16" s="20" t="s">
        <v>534</v>
      </c>
      <c r="H16" s="20">
        <v>4</v>
      </c>
    </row>
    <row r="17" spans="1:8" ht="25.5">
      <c r="A17" s="4">
        <v>13</v>
      </c>
      <c r="B17" s="10" t="s">
        <v>411</v>
      </c>
      <c r="C17" s="5" t="s">
        <v>412</v>
      </c>
      <c r="D17" s="5" t="s">
        <v>414</v>
      </c>
      <c r="E17" s="5" t="s">
        <v>21</v>
      </c>
      <c r="F17" s="5">
        <v>32</v>
      </c>
      <c r="G17" s="5" t="s">
        <v>413</v>
      </c>
      <c r="H17" s="20">
        <v>3</v>
      </c>
    </row>
    <row r="18" spans="1:8" ht="25.5">
      <c r="A18" s="4">
        <v>14</v>
      </c>
      <c r="B18" s="10" t="s">
        <v>531</v>
      </c>
      <c r="C18" s="5" t="s">
        <v>535</v>
      </c>
      <c r="D18" s="5" t="s">
        <v>491</v>
      </c>
      <c r="E18" s="5" t="s">
        <v>25</v>
      </c>
      <c r="F18" s="5">
        <v>44</v>
      </c>
      <c r="G18" s="5" t="s">
        <v>536</v>
      </c>
      <c r="H18" s="20">
        <v>6</v>
      </c>
    </row>
    <row r="19" spans="1:8" ht="25.5">
      <c r="A19" s="4">
        <v>15</v>
      </c>
      <c r="B19" s="10" t="s">
        <v>701</v>
      </c>
      <c r="C19" s="5" t="s">
        <v>702</v>
      </c>
      <c r="D19" s="5" t="s">
        <v>705</v>
      </c>
      <c r="E19" s="5" t="s">
        <v>704</v>
      </c>
      <c r="F19" s="5">
        <v>60</v>
      </c>
      <c r="G19" s="5" t="s">
        <v>703</v>
      </c>
      <c r="H19" s="20">
        <v>2</v>
      </c>
    </row>
    <row r="20" spans="1:8" ht="15.75">
      <c r="A20" s="122" t="s">
        <v>284</v>
      </c>
      <c r="B20" s="122"/>
      <c r="C20" s="122"/>
      <c r="D20" s="122"/>
      <c r="E20" s="122"/>
      <c r="F20" s="9">
        <f>SUM(F5:F19)</f>
        <v>740</v>
      </c>
      <c r="G20" s="9"/>
      <c r="H20" s="9">
        <f>SUM(H5:H19)</f>
        <v>61.5</v>
      </c>
    </row>
  </sheetData>
  <sheetProtection/>
  <mergeCells count="3">
    <mergeCell ref="A2:H2"/>
    <mergeCell ref="A20:E20"/>
    <mergeCell ref="F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22">
      <selection activeCell="A31" sqref="A31:G31"/>
    </sheetView>
  </sheetViews>
  <sheetFormatPr defaultColWidth="9.140625" defaultRowHeight="12.75"/>
  <cols>
    <col min="1" max="1" width="4.28125" style="0" customWidth="1"/>
    <col min="2" max="2" width="16.57421875" style="0" customWidth="1"/>
    <col min="3" max="3" width="16.00390625" style="0" customWidth="1"/>
    <col min="4" max="4" width="21.28125" style="0" customWidth="1"/>
    <col min="5" max="5" width="12.7109375" style="0" customWidth="1"/>
    <col min="6" max="6" width="17.421875" style="0" customWidth="1"/>
    <col min="7" max="7" width="19.28125" style="0" customWidth="1"/>
    <col min="8" max="8" width="11.7109375" style="0" customWidth="1"/>
    <col min="9" max="11" width="11.57421875" style="0" customWidth="1"/>
  </cols>
  <sheetData>
    <row r="1" spans="6:8" ht="19.5" customHeight="1">
      <c r="F1" s="117" t="s">
        <v>741</v>
      </c>
      <c r="G1" s="117"/>
      <c r="H1" s="117"/>
    </row>
    <row r="3" spans="1:11" ht="20.25">
      <c r="A3" s="113" t="s">
        <v>720</v>
      </c>
      <c r="B3" s="113"/>
      <c r="C3" s="113"/>
      <c r="D3" s="113"/>
      <c r="E3" s="113"/>
      <c r="F3" s="113"/>
      <c r="G3" s="113"/>
      <c r="H3" s="113"/>
      <c r="I3" s="24"/>
      <c r="J3" s="24"/>
      <c r="K3" s="2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9.75" customHeight="1">
      <c r="A5" s="2" t="s">
        <v>0</v>
      </c>
      <c r="B5" s="2" t="s">
        <v>10</v>
      </c>
      <c r="C5" s="2" t="s">
        <v>2</v>
      </c>
      <c r="D5" s="2" t="s">
        <v>3</v>
      </c>
      <c r="E5" s="2" t="s">
        <v>4</v>
      </c>
      <c r="F5" s="2" t="s">
        <v>11</v>
      </c>
      <c r="G5" s="2" t="s">
        <v>6</v>
      </c>
      <c r="H5" s="2" t="s">
        <v>7</v>
      </c>
      <c r="I5" s="25"/>
      <c r="J5" s="25"/>
      <c r="K5" s="25"/>
    </row>
    <row r="6" spans="1:11" ht="38.25" customHeight="1">
      <c r="A6" s="5">
        <v>1</v>
      </c>
      <c r="B6" s="10" t="s">
        <v>254</v>
      </c>
      <c r="C6" s="6" t="s">
        <v>14</v>
      </c>
      <c r="D6" s="5" t="s">
        <v>255</v>
      </c>
      <c r="E6" s="5" t="s">
        <v>31</v>
      </c>
      <c r="F6" s="5" t="s">
        <v>256</v>
      </c>
      <c r="G6" s="5" t="s">
        <v>415</v>
      </c>
      <c r="H6" s="5">
        <v>6</v>
      </c>
      <c r="I6" s="27"/>
      <c r="J6" s="27"/>
      <c r="K6" s="27"/>
    </row>
    <row r="7" spans="1:11" ht="42" customHeight="1">
      <c r="A7" s="5">
        <v>2</v>
      </c>
      <c r="B7" s="10" t="s">
        <v>257</v>
      </c>
      <c r="C7" s="6" t="s">
        <v>314</v>
      </c>
      <c r="D7" s="5" t="s">
        <v>258</v>
      </c>
      <c r="E7" s="5" t="s">
        <v>25</v>
      </c>
      <c r="F7" s="5" t="s">
        <v>560</v>
      </c>
      <c r="G7" s="5" t="s">
        <v>259</v>
      </c>
      <c r="H7" s="5">
        <v>2</v>
      </c>
      <c r="I7" s="27"/>
      <c r="J7" s="27"/>
      <c r="K7" s="27"/>
    </row>
    <row r="8" spans="1:11" ht="42" customHeight="1">
      <c r="A8" s="5">
        <v>3</v>
      </c>
      <c r="B8" s="10" t="s">
        <v>260</v>
      </c>
      <c r="C8" s="6" t="s">
        <v>748</v>
      </c>
      <c r="D8" s="5" t="s">
        <v>261</v>
      </c>
      <c r="E8" s="5" t="s">
        <v>262</v>
      </c>
      <c r="F8" s="5" t="s">
        <v>263</v>
      </c>
      <c r="G8" s="5" t="s">
        <v>708</v>
      </c>
      <c r="H8" s="5">
        <v>1</v>
      </c>
      <c r="I8" s="27"/>
      <c r="J8" s="27"/>
      <c r="K8" s="27"/>
    </row>
    <row r="9" spans="1:11" ht="38.25" customHeight="1">
      <c r="A9" s="5">
        <v>4</v>
      </c>
      <c r="B9" s="10" t="s">
        <v>264</v>
      </c>
      <c r="C9" s="6" t="s">
        <v>748</v>
      </c>
      <c r="D9" s="5" t="s">
        <v>261</v>
      </c>
      <c r="E9" s="5" t="s">
        <v>140</v>
      </c>
      <c r="F9" s="5" t="s">
        <v>265</v>
      </c>
      <c r="G9" s="5" t="s">
        <v>746</v>
      </c>
      <c r="H9" s="5">
        <v>1</v>
      </c>
      <c r="I9" s="27"/>
      <c r="J9" s="27"/>
      <c r="K9" s="27"/>
    </row>
    <row r="10" spans="1:11" ht="40.5" customHeight="1">
      <c r="A10" s="5">
        <v>5</v>
      </c>
      <c r="B10" s="29" t="s">
        <v>257</v>
      </c>
      <c r="C10" s="30" t="s">
        <v>238</v>
      </c>
      <c r="D10" s="20" t="s">
        <v>261</v>
      </c>
      <c r="E10" s="20" t="s">
        <v>25</v>
      </c>
      <c r="F10" s="20" t="s">
        <v>266</v>
      </c>
      <c r="G10" s="20" t="s">
        <v>522</v>
      </c>
      <c r="H10" s="5">
        <v>6</v>
      </c>
      <c r="I10" s="27"/>
      <c r="J10" s="27"/>
      <c r="K10" s="27"/>
    </row>
    <row r="11" spans="1:11" ht="25.5">
      <c r="A11" s="5">
        <v>6</v>
      </c>
      <c r="B11" s="29" t="s">
        <v>267</v>
      </c>
      <c r="C11" s="30" t="s">
        <v>238</v>
      </c>
      <c r="D11" s="20" t="s">
        <v>261</v>
      </c>
      <c r="E11" s="20" t="s">
        <v>25</v>
      </c>
      <c r="F11" s="20" t="s">
        <v>268</v>
      </c>
      <c r="G11" s="20" t="s">
        <v>522</v>
      </c>
      <c r="H11" s="5">
        <v>1</v>
      </c>
      <c r="I11" s="27"/>
      <c r="J11" s="27"/>
      <c r="K11" s="27"/>
    </row>
    <row r="12" spans="1:11" ht="25.5">
      <c r="A12" s="5">
        <v>7</v>
      </c>
      <c r="B12" s="29" t="s">
        <v>269</v>
      </c>
      <c r="C12" s="6" t="s">
        <v>748</v>
      </c>
      <c r="D12" s="20" t="s">
        <v>261</v>
      </c>
      <c r="E12" s="20" t="s">
        <v>25</v>
      </c>
      <c r="F12" s="20" t="s">
        <v>272</v>
      </c>
      <c r="G12" s="20" t="s">
        <v>270</v>
      </c>
      <c r="H12" s="5">
        <v>5</v>
      </c>
      <c r="I12" s="27"/>
      <c r="J12" s="27"/>
      <c r="K12" s="27"/>
    </row>
    <row r="13" spans="1:11" ht="38.25">
      <c r="A13" s="5">
        <v>8</v>
      </c>
      <c r="B13" s="29" t="s">
        <v>267</v>
      </c>
      <c r="C13" s="6" t="s">
        <v>748</v>
      </c>
      <c r="D13" s="20" t="s">
        <v>261</v>
      </c>
      <c r="E13" s="20" t="s">
        <v>25</v>
      </c>
      <c r="F13" s="20" t="s">
        <v>747</v>
      </c>
      <c r="G13" s="20" t="s">
        <v>749</v>
      </c>
      <c r="H13" s="5">
        <v>1</v>
      </c>
      <c r="I13" s="27"/>
      <c r="J13" s="27"/>
      <c r="K13" s="27"/>
    </row>
    <row r="14" spans="1:11" ht="25.5">
      <c r="A14" s="7">
        <v>9</v>
      </c>
      <c r="B14" s="76" t="s">
        <v>279</v>
      </c>
      <c r="C14" s="6" t="s">
        <v>748</v>
      </c>
      <c r="D14" s="5" t="s">
        <v>280</v>
      </c>
      <c r="E14" s="5" t="s">
        <v>180</v>
      </c>
      <c r="F14" s="5" t="s">
        <v>281</v>
      </c>
      <c r="G14" s="5" t="s">
        <v>282</v>
      </c>
      <c r="H14" s="5">
        <v>2</v>
      </c>
      <c r="I14" s="27"/>
      <c r="J14" s="27"/>
      <c r="K14" s="27"/>
    </row>
    <row r="15" spans="1:11" ht="38.25">
      <c r="A15" s="5">
        <v>10</v>
      </c>
      <c r="B15" s="69" t="s">
        <v>709</v>
      </c>
      <c r="C15" s="6" t="s">
        <v>748</v>
      </c>
      <c r="D15" s="70" t="s">
        <v>710</v>
      </c>
      <c r="E15" s="70" t="s">
        <v>180</v>
      </c>
      <c r="F15" s="70" t="s">
        <v>283</v>
      </c>
      <c r="G15" s="70" t="s">
        <v>711</v>
      </c>
      <c r="H15" s="70">
        <v>1</v>
      </c>
      <c r="I15" s="27"/>
      <c r="J15" s="27"/>
      <c r="K15" s="27"/>
    </row>
    <row r="16" spans="1:11" ht="25.5">
      <c r="A16" s="5">
        <v>11</v>
      </c>
      <c r="B16" s="10" t="s">
        <v>341</v>
      </c>
      <c r="C16" s="6" t="s">
        <v>748</v>
      </c>
      <c r="D16" s="5" t="s">
        <v>543</v>
      </c>
      <c r="E16" s="5" t="s">
        <v>271</v>
      </c>
      <c r="F16" s="5" t="s">
        <v>272</v>
      </c>
      <c r="G16" s="5" t="s">
        <v>342</v>
      </c>
      <c r="H16" s="5">
        <v>2</v>
      </c>
      <c r="I16" s="27"/>
      <c r="J16" s="27"/>
      <c r="K16" s="27"/>
    </row>
    <row r="17" spans="1:11" ht="27" customHeight="1">
      <c r="A17" s="5">
        <v>12</v>
      </c>
      <c r="B17" s="10" t="s">
        <v>541</v>
      </c>
      <c r="C17" s="6" t="s">
        <v>748</v>
      </c>
      <c r="D17" s="5" t="s">
        <v>542</v>
      </c>
      <c r="E17" s="5" t="s">
        <v>180</v>
      </c>
      <c r="F17" s="5" t="s">
        <v>751</v>
      </c>
      <c r="G17" s="5" t="s">
        <v>343</v>
      </c>
      <c r="H17" s="5">
        <v>2</v>
      </c>
      <c r="I17" s="27"/>
      <c r="J17" s="27"/>
      <c r="K17" s="27"/>
    </row>
    <row r="18" spans="1:11" ht="29.25" customHeight="1">
      <c r="A18" s="5">
        <v>13</v>
      </c>
      <c r="B18" s="10" t="s">
        <v>544</v>
      </c>
      <c r="C18" s="6" t="s">
        <v>748</v>
      </c>
      <c r="D18" s="5" t="s">
        <v>545</v>
      </c>
      <c r="E18" s="5" t="s">
        <v>546</v>
      </c>
      <c r="F18" s="5" t="s">
        <v>547</v>
      </c>
      <c r="G18" s="5" t="s">
        <v>344</v>
      </c>
      <c r="H18" s="5">
        <v>1</v>
      </c>
      <c r="I18" s="27"/>
      <c r="J18" s="27"/>
      <c r="K18" s="27"/>
    </row>
    <row r="19" spans="1:11" ht="30" customHeight="1">
      <c r="A19" s="5">
        <v>14</v>
      </c>
      <c r="B19" s="10" t="s">
        <v>548</v>
      </c>
      <c r="C19" s="6" t="s">
        <v>748</v>
      </c>
      <c r="D19" s="5" t="s">
        <v>549</v>
      </c>
      <c r="E19" s="5" t="s">
        <v>25</v>
      </c>
      <c r="F19" s="5" t="s">
        <v>550</v>
      </c>
      <c r="G19" s="5" t="s">
        <v>551</v>
      </c>
      <c r="H19" s="5">
        <v>1</v>
      </c>
      <c r="I19" s="27"/>
      <c r="J19" s="27"/>
      <c r="K19" s="27"/>
    </row>
    <row r="20" spans="1:11" ht="26.25" customHeight="1">
      <c r="A20" s="5">
        <v>15</v>
      </c>
      <c r="B20" s="10" t="s">
        <v>538</v>
      </c>
      <c r="C20" s="6" t="s">
        <v>748</v>
      </c>
      <c r="D20" s="5" t="s">
        <v>539</v>
      </c>
      <c r="E20" s="5" t="s">
        <v>25</v>
      </c>
      <c r="F20" s="5" t="s">
        <v>272</v>
      </c>
      <c r="G20" s="5" t="s">
        <v>540</v>
      </c>
      <c r="H20" s="5">
        <v>3</v>
      </c>
      <c r="I20" s="27"/>
      <c r="J20" s="27"/>
      <c r="K20" s="27"/>
    </row>
    <row r="21" spans="1:11" ht="26.25" customHeight="1">
      <c r="A21" s="5">
        <v>16</v>
      </c>
      <c r="B21" s="10" t="s">
        <v>541</v>
      </c>
      <c r="C21" s="6" t="s">
        <v>748</v>
      </c>
      <c r="D21" s="5" t="s">
        <v>539</v>
      </c>
      <c r="E21" s="5" t="s">
        <v>180</v>
      </c>
      <c r="F21" s="5" t="s">
        <v>751</v>
      </c>
      <c r="G21" s="5" t="s">
        <v>752</v>
      </c>
      <c r="H21" s="5">
        <v>1</v>
      </c>
      <c r="I21" s="27"/>
      <c r="J21" s="27"/>
      <c r="K21" s="27"/>
    </row>
    <row r="22" spans="1:11" ht="25.5">
      <c r="A22" s="5">
        <v>17</v>
      </c>
      <c r="B22" s="10" t="s">
        <v>276</v>
      </c>
      <c r="C22" s="6" t="s">
        <v>748</v>
      </c>
      <c r="D22" s="5" t="s">
        <v>416</v>
      </c>
      <c r="E22" s="5" t="s">
        <v>277</v>
      </c>
      <c r="F22" s="5" t="s">
        <v>550</v>
      </c>
      <c r="G22" s="5" t="s">
        <v>278</v>
      </c>
      <c r="H22" s="5">
        <v>2</v>
      </c>
      <c r="I22" s="27"/>
      <c r="J22" s="27"/>
      <c r="K22" s="27"/>
    </row>
    <row r="23" spans="1:11" ht="30" customHeight="1">
      <c r="A23" s="5">
        <v>18</v>
      </c>
      <c r="B23" s="10" t="s">
        <v>750</v>
      </c>
      <c r="C23" s="6" t="s">
        <v>748</v>
      </c>
      <c r="D23" s="5" t="s">
        <v>416</v>
      </c>
      <c r="E23" s="5" t="s">
        <v>277</v>
      </c>
      <c r="F23" s="5" t="s">
        <v>550</v>
      </c>
      <c r="G23" s="5" t="s">
        <v>763</v>
      </c>
      <c r="H23" s="5">
        <v>1</v>
      </c>
      <c r="I23" s="27"/>
      <c r="J23" s="27"/>
      <c r="K23" s="27"/>
    </row>
    <row r="24" spans="1:11" ht="29.25" customHeight="1">
      <c r="A24" s="5">
        <v>19</v>
      </c>
      <c r="B24" s="10" t="s">
        <v>273</v>
      </c>
      <c r="C24" s="6" t="s">
        <v>748</v>
      </c>
      <c r="D24" s="5" t="s">
        <v>274</v>
      </c>
      <c r="E24" s="5" t="s">
        <v>140</v>
      </c>
      <c r="F24" s="5" t="s">
        <v>552</v>
      </c>
      <c r="G24" s="5" t="s">
        <v>275</v>
      </c>
      <c r="H24" s="5">
        <v>2</v>
      </c>
      <c r="I24" s="27"/>
      <c r="J24" s="27"/>
      <c r="K24" s="27"/>
    </row>
    <row r="25" spans="1:11" ht="29.25" customHeight="1">
      <c r="A25" s="5">
        <v>20</v>
      </c>
      <c r="B25" s="29" t="s">
        <v>762</v>
      </c>
      <c r="C25" s="6" t="s">
        <v>748</v>
      </c>
      <c r="D25" s="5" t="s">
        <v>760</v>
      </c>
      <c r="E25" s="5" t="s">
        <v>25</v>
      </c>
      <c r="F25" s="5" t="s">
        <v>272</v>
      </c>
      <c r="G25" s="5" t="s">
        <v>761</v>
      </c>
      <c r="H25" s="5">
        <v>1</v>
      </c>
      <c r="I25" s="27"/>
      <c r="J25" s="27"/>
      <c r="K25" s="27"/>
    </row>
    <row r="26" spans="1:11" ht="29.25" customHeight="1">
      <c r="A26" s="5">
        <v>21</v>
      </c>
      <c r="B26" s="10" t="s">
        <v>743</v>
      </c>
      <c r="C26" s="6" t="s">
        <v>742</v>
      </c>
      <c r="D26" s="5" t="s">
        <v>553</v>
      </c>
      <c r="E26" s="5" t="s">
        <v>25</v>
      </c>
      <c r="F26" s="5" t="s">
        <v>554</v>
      </c>
      <c r="G26" s="20" t="s">
        <v>559</v>
      </c>
      <c r="H26" s="5">
        <v>1</v>
      </c>
      <c r="I26" s="27"/>
      <c r="J26" s="27"/>
      <c r="K26" s="27"/>
    </row>
    <row r="27" spans="1:11" ht="30.75" customHeight="1">
      <c r="A27" s="5">
        <v>22</v>
      </c>
      <c r="B27" s="10" t="s">
        <v>555</v>
      </c>
      <c r="C27" s="6" t="s">
        <v>748</v>
      </c>
      <c r="D27" s="5" t="s">
        <v>556</v>
      </c>
      <c r="E27" s="5" t="s">
        <v>180</v>
      </c>
      <c r="F27" s="5" t="s">
        <v>554</v>
      </c>
      <c r="G27" s="20" t="s">
        <v>558</v>
      </c>
      <c r="H27" s="5">
        <v>1</v>
      </c>
      <c r="I27" s="27"/>
      <c r="J27" s="27"/>
      <c r="K27" s="27"/>
    </row>
    <row r="28" spans="1:11" ht="30" customHeight="1">
      <c r="A28" s="5">
        <v>23</v>
      </c>
      <c r="B28" s="10" t="s">
        <v>555</v>
      </c>
      <c r="C28" s="6" t="s">
        <v>748</v>
      </c>
      <c r="D28" s="5" t="s">
        <v>557</v>
      </c>
      <c r="E28" s="5" t="s">
        <v>180</v>
      </c>
      <c r="F28" s="5" t="s">
        <v>554</v>
      </c>
      <c r="G28" s="20" t="s">
        <v>561</v>
      </c>
      <c r="H28" s="5">
        <v>1</v>
      </c>
      <c r="I28" s="27"/>
      <c r="J28" s="27"/>
      <c r="K28" s="27"/>
    </row>
    <row r="29" spans="1:11" ht="25.5">
      <c r="A29" s="5">
        <v>24</v>
      </c>
      <c r="B29" s="10" t="s">
        <v>555</v>
      </c>
      <c r="C29" s="6" t="s">
        <v>748</v>
      </c>
      <c r="D29" s="5" t="s">
        <v>745</v>
      </c>
      <c r="E29" s="5" t="s">
        <v>180</v>
      </c>
      <c r="F29" s="5" t="s">
        <v>554</v>
      </c>
      <c r="G29" s="20" t="s">
        <v>744</v>
      </c>
      <c r="H29" s="5">
        <v>1</v>
      </c>
      <c r="I29" s="27"/>
      <c r="J29" s="27"/>
      <c r="K29" s="27"/>
    </row>
    <row r="30" spans="1:11" ht="25.5">
      <c r="A30" s="5">
        <v>25</v>
      </c>
      <c r="B30" s="10" t="s">
        <v>257</v>
      </c>
      <c r="C30" s="6" t="s">
        <v>807</v>
      </c>
      <c r="D30" s="5" t="s">
        <v>808</v>
      </c>
      <c r="E30" s="5" t="s">
        <v>25</v>
      </c>
      <c r="F30" s="5" t="s">
        <v>809</v>
      </c>
      <c r="G30" s="5" t="s">
        <v>810</v>
      </c>
      <c r="H30" s="5">
        <v>11</v>
      </c>
      <c r="I30" s="27"/>
      <c r="J30" s="27"/>
      <c r="K30" s="27"/>
    </row>
    <row r="31" spans="1:11" ht="24.75" customHeight="1">
      <c r="A31" s="123" t="s">
        <v>284</v>
      </c>
      <c r="B31" s="124"/>
      <c r="C31" s="124"/>
      <c r="D31" s="124"/>
      <c r="E31" s="124"/>
      <c r="F31" s="124"/>
      <c r="G31" s="125"/>
      <c r="H31" s="31">
        <f>SUM(H6:H30)</f>
        <v>57</v>
      </c>
      <c r="I31" s="26"/>
      <c r="J31" s="26"/>
      <c r="K31" s="26"/>
    </row>
    <row r="32" ht="89.25" customHeight="1"/>
  </sheetData>
  <sheetProtection/>
  <mergeCells count="3">
    <mergeCell ref="A3:H3"/>
    <mergeCell ref="A31:G31"/>
    <mergeCell ref="F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28125" style="0" customWidth="1"/>
    <col min="2" max="2" width="15.00390625" style="0" customWidth="1"/>
    <col min="3" max="3" width="20.00390625" style="0" customWidth="1"/>
    <col min="4" max="4" width="23.8515625" style="0" customWidth="1"/>
    <col min="5" max="5" width="18.28125" style="0" customWidth="1"/>
    <col min="6" max="7" width="15.7109375" style="0" customWidth="1"/>
    <col min="8" max="8" width="17.8515625" style="0" customWidth="1"/>
  </cols>
  <sheetData>
    <row r="1" spans="1:8" ht="15.75">
      <c r="A1" s="126" t="s">
        <v>675</v>
      </c>
      <c r="B1" s="126"/>
      <c r="C1" s="126"/>
      <c r="D1" s="126"/>
      <c r="E1" s="126"/>
      <c r="F1" s="126"/>
      <c r="G1" s="126"/>
      <c r="H1" s="126"/>
    </row>
    <row r="2" spans="1:8" ht="15.75">
      <c r="A2" s="73"/>
      <c r="B2" s="73"/>
      <c r="C2" s="73"/>
      <c r="D2" s="73"/>
      <c r="E2" s="73"/>
      <c r="F2" s="73"/>
      <c r="G2" s="73"/>
      <c r="H2" s="73"/>
    </row>
    <row r="3" spans="1:8" ht="20.25">
      <c r="A3" s="113" t="s">
        <v>721</v>
      </c>
      <c r="B3" s="113"/>
      <c r="C3" s="113"/>
      <c r="D3" s="113"/>
      <c r="E3" s="113"/>
      <c r="F3" s="113"/>
      <c r="G3" s="113"/>
      <c r="H3" s="113"/>
    </row>
    <row r="4" spans="1:8" ht="12.75">
      <c r="A4" s="71"/>
      <c r="B4" s="71"/>
      <c r="C4" s="71"/>
      <c r="D4" s="71"/>
      <c r="E4" s="71"/>
      <c r="F4" s="71"/>
      <c r="G4" s="71"/>
      <c r="H4" s="71"/>
    </row>
    <row r="5" spans="1:8" ht="102">
      <c r="A5" s="74" t="s">
        <v>0</v>
      </c>
      <c r="B5" s="74" t="s">
        <v>713</v>
      </c>
      <c r="C5" s="74" t="s">
        <v>2</v>
      </c>
      <c r="D5" s="74" t="s">
        <v>3</v>
      </c>
      <c r="E5" s="74" t="s">
        <v>714</v>
      </c>
      <c r="F5" s="74" t="s">
        <v>6</v>
      </c>
      <c r="G5" s="74" t="s">
        <v>715</v>
      </c>
      <c r="H5" s="74" t="s">
        <v>716</v>
      </c>
    </row>
    <row r="6" spans="1:8" ht="25.5">
      <c r="A6" s="72">
        <v>1</v>
      </c>
      <c r="B6" s="75" t="s">
        <v>730</v>
      </c>
      <c r="C6" s="75" t="s">
        <v>731</v>
      </c>
      <c r="D6" s="10" t="s">
        <v>736</v>
      </c>
      <c r="E6" s="20">
        <v>4</v>
      </c>
      <c r="F6" s="75" t="s">
        <v>732</v>
      </c>
      <c r="G6" s="75" t="s">
        <v>733</v>
      </c>
      <c r="H6" s="20">
        <v>12</v>
      </c>
    </row>
    <row r="7" spans="1:8" ht="25.5">
      <c r="A7" s="72">
        <v>2</v>
      </c>
      <c r="B7" s="75" t="s">
        <v>734</v>
      </c>
      <c r="C7" s="75" t="s">
        <v>735</v>
      </c>
      <c r="D7" s="10" t="s">
        <v>737</v>
      </c>
      <c r="E7" s="20">
        <v>5</v>
      </c>
      <c r="F7" s="75" t="s">
        <v>738</v>
      </c>
      <c r="G7" s="75" t="s">
        <v>739</v>
      </c>
      <c r="H7" s="20">
        <v>5</v>
      </c>
    </row>
  </sheetData>
  <sheetProtection/>
  <mergeCells count="2"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25.28125" style="0" customWidth="1"/>
    <col min="4" max="4" width="22.57421875" style="0" customWidth="1"/>
    <col min="5" max="5" width="16.57421875" style="0" customWidth="1"/>
    <col min="6" max="6" width="11.8515625" style="0" customWidth="1"/>
    <col min="7" max="7" width="12.7109375" style="0" customWidth="1"/>
  </cols>
  <sheetData>
    <row r="1" spans="5:7" ht="15.75">
      <c r="E1" s="117" t="s">
        <v>707</v>
      </c>
      <c r="F1" s="117"/>
      <c r="G1" s="117"/>
    </row>
    <row r="2" ht="12.75">
      <c r="G2" s="55"/>
    </row>
    <row r="3" spans="1:7" ht="18.75">
      <c r="A3" s="127" t="s">
        <v>722</v>
      </c>
      <c r="B3" s="127"/>
      <c r="C3" s="127"/>
      <c r="D3" s="127"/>
      <c r="E3" s="127"/>
      <c r="F3" s="127"/>
      <c r="G3" s="127"/>
    </row>
    <row r="4" spans="1:7" ht="15.75">
      <c r="A4" s="56"/>
      <c r="B4" s="56"/>
      <c r="C4" s="56"/>
      <c r="D4" s="56"/>
      <c r="E4" s="56"/>
      <c r="F4" s="56"/>
      <c r="G4" s="56"/>
    </row>
    <row r="5" spans="1:7" ht="63.75">
      <c r="A5" s="2" t="s">
        <v>0</v>
      </c>
      <c r="B5" s="2" t="s">
        <v>663</v>
      </c>
      <c r="C5" s="2" t="s">
        <v>3</v>
      </c>
      <c r="D5" s="2" t="s">
        <v>6</v>
      </c>
      <c r="E5" s="2" t="s">
        <v>664</v>
      </c>
      <c r="F5" s="2" t="s">
        <v>665</v>
      </c>
      <c r="G5" s="2" t="s">
        <v>7</v>
      </c>
    </row>
    <row r="6" spans="1:7" ht="39.75" customHeight="1">
      <c r="A6" s="5">
        <v>1</v>
      </c>
      <c r="B6" s="10" t="s">
        <v>666</v>
      </c>
      <c r="C6" s="10" t="s">
        <v>726</v>
      </c>
      <c r="D6" s="10" t="s">
        <v>667</v>
      </c>
      <c r="E6" s="5" t="s">
        <v>728</v>
      </c>
      <c r="F6" s="5">
        <v>24</v>
      </c>
      <c r="G6" s="5">
        <v>1</v>
      </c>
    </row>
    <row r="7" spans="1:7" ht="40.5" customHeight="1">
      <c r="A7" s="5">
        <v>5</v>
      </c>
      <c r="B7" s="10" t="s">
        <v>666</v>
      </c>
      <c r="C7" s="10" t="s">
        <v>727</v>
      </c>
      <c r="D7" s="10" t="s">
        <v>667</v>
      </c>
      <c r="E7" s="5" t="s">
        <v>729</v>
      </c>
      <c r="F7" s="5">
        <v>4</v>
      </c>
      <c r="G7" s="5">
        <v>1</v>
      </c>
    </row>
    <row r="8" spans="1:7" ht="14.25">
      <c r="A8" s="128" t="s">
        <v>284</v>
      </c>
      <c r="B8" s="129"/>
      <c r="C8" s="129"/>
      <c r="D8" s="130"/>
      <c r="E8" s="57" t="s">
        <v>740</v>
      </c>
      <c r="F8" s="57">
        <f>SUM(F6:F7)</f>
        <v>28</v>
      </c>
      <c r="G8" s="57">
        <f>SUM(G6:G7)</f>
        <v>2</v>
      </c>
    </row>
  </sheetData>
  <sheetProtection/>
  <mergeCells count="3">
    <mergeCell ref="A3:G3"/>
    <mergeCell ref="A8:D8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4.7109375" style="0" customWidth="1"/>
    <col min="4" max="4" width="16.57421875" style="0" customWidth="1"/>
    <col min="5" max="5" width="20.28125" style="0" customWidth="1"/>
    <col min="6" max="6" width="21.57421875" style="0" customWidth="1"/>
    <col min="7" max="7" width="28.8515625" style="0" customWidth="1"/>
  </cols>
  <sheetData>
    <row r="1" spans="5:7" ht="15.75">
      <c r="E1" s="117" t="s">
        <v>706</v>
      </c>
      <c r="F1" s="117"/>
      <c r="G1" s="117"/>
    </row>
    <row r="2" ht="12.75">
      <c r="G2" s="55"/>
    </row>
    <row r="3" spans="1:7" ht="18.75">
      <c r="A3" s="127" t="s">
        <v>723</v>
      </c>
      <c r="B3" s="127"/>
      <c r="C3" s="127"/>
      <c r="D3" s="127"/>
      <c r="E3" s="127"/>
      <c r="F3" s="127"/>
      <c r="G3" s="127"/>
    </row>
    <row r="4" spans="1:7" ht="12.75">
      <c r="A4" s="1"/>
      <c r="B4" s="1"/>
      <c r="C4" s="1"/>
      <c r="D4" s="1"/>
      <c r="E4" s="1"/>
      <c r="F4" s="1"/>
      <c r="G4" s="1"/>
    </row>
    <row r="5" spans="1:7" ht="45" customHeight="1">
      <c r="A5" s="2" t="s">
        <v>0</v>
      </c>
      <c r="B5" s="2" t="s">
        <v>669</v>
      </c>
      <c r="C5" s="2" t="s">
        <v>670</v>
      </c>
      <c r="D5" s="2" t="s">
        <v>724</v>
      </c>
      <c r="E5" s="2" t="s">
        <v>671</v>
      </c>
      <c r="F5" s="2" t="s">
        <v>665</v>
      </c>
      <c r="G5" s="2" t="s">
        <v>7</v>
      </c>
    </row>
    <row r="6" spans="1:7" ht="15.75">
      <c r="A6" s="131" t="s">
        <v>672</v>
      </c>
      <c r="B6" s="132"/>
      <c r="C6" s="132"/>
      <c r="D6" s="132"/>
      <c r="E6" s="132"/>
      <c r="F6" s="132"/>
      <c r="G6" s="133"/>
    </row>
  </sheetData>
  <sheetProtection/>
  <mergeCells count="3">
    <mergeCell ref="A3:G3"/>
    <mergeCell ref="A6:G6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421875" style="0" customWidth="1"/>
    <col min="2" max="2" width="25.00390625" style="0" customWidth="1"/>
    <col min="3" max="3" width="24.7109375" style="0" customWidth="1"/>
    <col min="4" max="4" width="17.57421875" style="0" customWidth="1"/>
    <col min="5" max="5" width="15.7109375" style="0" customWidth="1"/>
    <col min="6" max="6" width="19.00390625" style="0" customWidth="1"/>
    <col min="7" max="7" width="18.00390625" style="0" customWidth="1"/>
  </cols>
  <sheetData>
    <row r="1" spans="1:7" ht="15.75">
      <c r="A1" s="59"/>
      <c r="B1" s="59"/>
      <c r="C1" s="59"/>
      <c r="D1" s="59"/>
      <c r="E1" s="117" t="s">
        <v>700</v>
      </c>
      <c r="F1" s="117"/>
      <c r="G1" s="117"/>
    </row>
    <row r="2" spans="1:7" ht="15.75">
      <c r="A2" s="59"/>
      <c r="B2" s="59"/>
      <c r="C2" s="59"/>
      <c r="D2" s="59"/>
      <c r="E2" s="58"/>
      <c r="F2" s="58"/>
      <c r="G2" s="58"/>
    </row>
    <row r="3" spans="1:7" ht="18.75">
      <c r="A3" s="127" t="s">
        <v>725</v>
      </c>
      <c r="B3" s="127"/>
      <c r="C3" s="127"/>
      <c r="D3" s="127"/>
      <c r="E3" s="127"/>
      <c r="F3" s="127"/>
      <c r="G3" s="127"/>
    </row>
    <row r="4" spans="1:7" ht="12.75">
      <c r="A4" s="1"/>
      <c r="B4" s="1"/>
      <c r="C4" s="1"/>
      <c r="D4" s="1"/>
      <c r="E4" s="1"/>
      <c r="F4" s="1"/>
      <c r="G4" s="1"/>
    </row>
    <row r="5" spans="1:7" ht="46.5" customHeight="1">
      <c r="A5" s="2" t="s">
        <v>0</v>
      </c>
      <c r="B5" s="2" t="s">
        <v>673</v>
      </c>
      <c r="C5" s="2" t="s">
        <v>2</v>
      </c>
      <c r="D5" s="2" t="s">
        <v>3</v>
      </c>
      <c r="E5" s="2" t="s">
        <v>4</v>
      </c>
      <c r="F5" s="2" t="s">
        <v>6</v>
      </c>
      <c r="G5" s="2" t="s">
        <v>7</v>
      </c>
    </row>
    <row r="6" spans="1:7" ht="15.75">
      <c r="A6" s="131" t="s">
        <v>674</v>
      </c>
      <c r="B6" s="132"/>
      <c r="C6" s="132"/>
      <c r="D6" s="132"/>
      <c r="E6" s="132"/>
      <c r="F6" s="132"/>
      <c r="G6" s="133"/>
    </row>
  </sheetData>
  <sheetProtection/>
  <mergeCells count="3">
    <mergeCell ref="A3:G3"/>
    <mergeCell ref="A6:G6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ibrecon3</cp:lastModifiedBy>
  <cp:lastPrinted>2019-02-01T08:19:32Z</cp:lastPrinted>
  <dcterms:created xsi:type="dcterms:W3CDTF">1996-10-08T23:32:33Z</dcterms:created>
  <dcterms:modified xsi:type="dcterms:W3CDTF">2019-02-12T13:36:05Z</dcterms:modified>
  <cp:category/>
  <cp:version/>
  <cp:contentType/>
  <cp:contentStatus/>
</cp:coreProperties>
</file>