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5" yWindow="180" windowWidth="12510" windowHeight="7485"/>
  </bookViews>
  <sheets>
    <sheet name="1 квартал" sheetId="14" r:id="rId1"/>
    <sheet name="2 квартал" sheetId="15" r:id="rId2"/>
  </sheets>
  <definedNames>
    <definedName name="_xlnm._FilterDatabase" localSheetId="0" hidden="1">'1 квартал'!$A$67:$X$125</definedName>
    <definedName name="_xlnm._FilterDatabase" localSheetId="1" hidden="1">'2 квартал'!$A$67:$X$127</definedName>
  </definedNames>
  <calcPr calcId="152511"/>
</workbook>
</file>

<file path=xl/calcChain.xml><?xml version="1.0" encoding="utf-8"?>
<calcChain xmlns="http://schemas.openxmlformats.org/spreadsheetml/2006/main">
  <c r="R127" i="15" l="1"/>
  <c r="I68" i="15" l="1"/>
  <c r="I126" i="15"/>
  <c r="H125" i="14" l="1"/>
  <c r="I125" i="14"/>
  <c r="J125" i="14"/>
  <c r="P125" i="14"/>
  <c r="Q125" i="14"/>
  <c r="R125" i="14"/>
  <c r="Q127" i="15" l="1"/>
  <c r="P127" i="15"/>
  <c r="J127" i="15"/>
  <c r="I127" i="15"/>
  <c r="H127" i="15"/>
</calcChain>
</file>

<file path=xl/comments1.xml><?xml version="1.0" encoding="utf-8"?>
<comments xmlns="http://schemas.openxmlformats.org/spreadsheetml/2006/main">
  <authors>
    <author>Автор</author>
  </authors>
  <commentList>
    <comment ref="L68" authorId="0" shapeId="0">
      <text>
        <r>
          <rPr>
            <b/>
            <sz val="9"/>
            <color indexed="81"/>
            <rFont val="Tahoma"/>
            <family val="2"/>
            <charset val="204"/>
          </rPr>
          <t>Автор:</t>
        </r>
        <r>
          <rPr>
            <sz val="9"/>
            <color indexed="81"/>
            <rFont val="Tahoma"/>
            <family val="2"/>
            <charset val="204"/>
          </rPr>
          <t xml:space="preserve">
ФРП
</t>
        </r>
      </text>
    </comment>
    <comment ref="L69" authorId="0" shapeId="0">
      <text>
        <r>
          <rPr>
            <b/>
            <sz val="9"/>
            <color indexed="81"/>
            <rFont val="Tahoma"/>
            <family val="2"/>
            <charset val="204"/>
          </rPr>
          <t>Автор:</t>
        </r>
        <r>
          <rPr>
            <sz val="9"/>
            <color indexed="81"/>
            <rFont val="Tahoma"/>
            <family val="2"/>
            <charset val="204"/>
          </rPr>
          <t xml:space="preserve">
источник финансирования не определен
</t>
        </r>
      </text>
    </comment>
    <comment ref="J72" authorId="0" shapeId="0">
      <text>
        <r>
          <rPr>
            <b/>
            <sz val="9"/>
            <color indexed="81"/>
            <rFont val="Tahoma"/>
            <family val="2"/>
            <charset val="204"/>
          </rPr>
          <t>Автор:</t>
        </r>
        <r>
          <rPr>
            <sz val="9"/>
            <color indexed="81"/>
            <rFont val="Tahoma"/>
            <family val="2"/>
            <charset val="204"/>
          </rPr>
          <t xml:space="preserve">
ПП РФ 1312
</t>
        </r>
      </text>
    </comment>
    <comment ref="J73" authorId="0" shapeId="0">
      <text>
        <r>
          <rPr>
            <b/>
            <sz val="9"/>
            <color indexed="81"/>
            <rFont val="Tahoma"/>
            <family val="2"/>
            <charset val="204"/>
          </rPr>
          <t>Автор:</t>
        </r>
        <r>
          <rPr>
            <sz val="9"/>
            <color indexed="81"/>
            <rFont val="Tahoma"/>
            <family val="2"/>
            <charset val="204"/>
          </rPr>
          <t xml:space="preserve">
ПП РФ 1312
</t>
        </r>
      </text>
    </comment>
    <comment ref="L73" authorId="0" shapeId="0">
      <text>
        <r>
          <rPr>
            <b/>
            <sz val="9"/>
            <color indexed="81"/>
            <rFont val="Tahoma"/>
            <family val="2"/>
            <charset val="204"/>
          </rPr>
          <t>Автор:</t>
        </r>
        <r>
          <rPr>
            <sz val="9"/>
            <color indexed="81"/>
            <rFont val="Tahoma"/>
            <family val="2"/>
            <charset val="204"/>
          </rPr>
          <t xml:space="preserve">
ФРП, Одобрен займ
</t>
        </r>
      </text>
    </comment>
    <comment ref="J74" authorId="0" shapeId="0">
      <text>
        <r>
          <rPr>
            <b/>
            <sz val="9"/>
            <color indexed="81"/>
            <rFont val="Tahoma"/>
            <family val="2"/>
            <charset val="204"/>
          </rPr>
          <t>Автор:</t>
        </r>
        <r>
          <rPr>
            <sz val="9"/>
            <color indexed="81"/>
            <rFont val="Tahoma"/>
            <family val="2"/>
            <charset val="204"/>
          </rPr>
          <t xml:space="preserve">
ПП РФ 1312
</t>
        </r>
      </text>
    </comment>
    <comment ref="J75" authorId="0" shapeId="0">
      <text>
        <r>
          <rPr>
            <b/>
            <sz val="9"/>
            <color indexed="81"/>
            <rFont val="Tahoma"/>
            <family val="2"/>
            <charset val="204"/>
          </rPr>
          <t>Автор:</t>
        </r>
        <r>
          <rPr>
            <sz val="9"/>
            <color indexed="81"/>
            <rFont val="Tahoma"/>
            <family val="2"/>
            <charset val="204"/>
          </rPr>
          <t xml:space="preserve">
ПП РФ 1312</t>
        </r>
      </text>
    </comment>
    <comment ref="J76" authorId="0" shapeId="0">
      <text>
        <r>
          <rPr>
            <b/>
            <sz val="9"/>
            <color indexed="81"/>
            <rFont val="Tahoma"/>
            <family val="2"/>
            <charset val="204"/>
          </rPr>
          <t>Автор:</t>
        </r>
        <r>
          <rPr>
            <sz val="9"/>
            <color indexed="81"/>
            <rFont val="Tahoma"/>
            <family val="2"/>
            <charset val="204"/>
          </rPr>
          <t xml:space="preserve">
ПП РФ 1312
</t>
        </r>
      </text>
    </comment>
    <comment ref="J77" authorId="0" shapeId="0">
      <text>
        <r>
          <rPr>
            <b/>
            <sz val="9"/>
            <color indexed="81"/>
            <rFont val="Tahoma"/>
            <family val="2"/>
            <charset val="204"/>
          </rPr>
          <t>Автор:</t>
        </r>
        <r>
          <rPr>
            <sz val="9"/>
            <color indexed="81"/>
            <rFont val="Tahoma"/>
            <family val="2"/>
            <charset val="204"/>
          </rPr>
          <t xml:space="preserve">
ПП РФ 1312</t>
        </r>
      </text>
    </comment>
    <comment ref="J78" authorId="0" shapeId="0">
      <text>
        <r>
          <rPr>
            <b/>
            <sz val="9"/>
            <color indexed="81"/>
            <rFont val="Tahoma"/>
            <family val="2"/>
            <charset val="204"/>
          </rPr>
          <t>Автор:</t>
        </r>
        <r>
          <rPr>
            <sz val="9"/>
            <color indexed="81"/>
            <rFont val="Tahoma"/>
            <family val="2"/>
            <charset val="204"/>
          </rPr>
          <t xml:space="preserve">
ПП РФ 1312</t>
        </r>
      </text>
    </comment>
    <comment ref="J79" authorId="0" shapeId="0">
      <text>
        <r>
          <rPr>
            <b/>
            <sz val="9"/>
            <color indexed="81"/>
            <rFont val="Tahoma"/>
            <family val="2"/>
            <charset val="204"/>
          </rPr>
          <t>Автор:</t>
        </r>
        <r>
          <rPr>
            <sz val="9"/>
            <color indexed="81"/>
            <rFont val="Tahoma"/>
            <family val="2"/>
            <charset val="204"/>
          </rPr>
          <t xml:space="preserve">
ПП РФ 1312</t>
        </r>
      </text>
    </comment>
    <comment ref="J81" authorId="0" shapeId="0">
      <text>
        <r>
          <rPr>
            <b/>
            <sz val="9"/>
            <color indexed="81"/>
            <rFont val="Tahoma"/>
            <family val="2"/>
            <charset val="204"/>
          </rPr>
          <t>Автор:</t>
        </r>
        <r>
          <rPr>
            <sz val="9"/>
            <color indexed="81"/>
            <rFont val="Tahoma"/>
            <family val="2"/>
            <charset val="204"/>
          </rPr>
          <t xml:space="preserve">
ПП РФ 1312
</t>
        </r>
      </text>
    </comment>
    <comment ref="J82" authorId="0" shapeId="0">
      <text>
        <r>
          <rPr>
            <b/>
            <sz val="9"/>
            <color indexed="81"/>
            <rFont val="Tahoma"/>
            <family val="2"/>
            <charset val="204"/>
          </rPr>
          <t>Автор:</t>
        </r>
        <r>
          <rPr>
            <sz val="9"/>
            <color indexed="81"/>
            <rFont val="Tahoma"/>
            <family val="2"/>
            <charset val="204"/>
          </rPr>
          <t xml:space="preserve">
ПП РФ 1312</t>
        </r>
      </text>
    </comment>
    <comment ref="I84"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L84"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J85" authorId="0" shapeId="0">
      <text>
        <r>
          <rPr>
            <b/>
            <sz val="9"/>
            <color indexed="81"/>
            <rFont val="Tahoma"/>
            <family val="2"/>
            <charset val="204"/>
          </rPr>
          <t>Автор:</t>
        </r>
        <r>
          <rPr>
            <sz val="9"/>
            <color indexed="81"/>
            <rFont val="Tahoma"/>
            <family val="2"/>
            <charset val="204"/>
          </rPr>
          <t xml:space="preserve">
ПП РФ 1312
</t>
        </r>
      </text>
    </comment>
    <comment ref="J86" authorId="0" shapeId="0">
      <text>
        <r>
          <rPr>
            <b/>
            <sz val="9"/>
            <color indexed="81"/>
            <rFont val="Tahoma"/>
            <family val="2"/>
            <charset val="204"/>
          </rPr>
          <t>Автор:</t>
        </r>
        <r>
          <rPr>
            <sz val="9"/>
            <color indexed="81"/>
            <rFont val="Tahoma"/>
            <family val="2"/>
            <charset val="204"/>
          </rPr>
          <t xml:space="preserve">
ПП РФ 1312</t>
        </r>
      </text>
    </comment>
    <comment ref="J87" authorId="0" shapeId="0">
      <text>
        <r>
          <rPr>
            <b/>
            <sz val="9"/>
            <color indexed="81"/>
            <rFont val="Tahoma"/>
            <family val="2"/>
            <charset val="204"/>
          </rPr>
          <t>Автор:</t>
        </r>
        <r>
          <rPr>
            <sz val="9"/>
            <color indexed="81"/>
            <rFont val="Tahoma"/>
            <family val="2"/>
            <charset val="204"/>
          </rPr>
          <t xml:space="preserve">
ПП РФ 1312</t>
        </r>
      </text>
    </comment>
    <comment ref="J88" authorId="0" shapeId="0">
      <text>
        <r>
          <rPr>
            <b/>
            <sz val="9"/>
            <color indexed="81"/>
            <rFont val="Tahoma"/>
            <family val="2"/>
            <charset val="204"/>
          </rPr>
          <t>Автор:</t>
        </r>
        <r>
          <rPr>
            <sz val="9"/>
            <color indexed="81"/>
            <rFont val="Tahoma"/>
            <family val="2"/>
            <charset val="204"/>
          </rPr>
          <t xml:space="preserve">
ПП РФ 1312
</t>
        </r>
      </text>
    </comment>
    <comment ref="J89" authorId="0" shapeId="0">
      <text>
        <r>
          <rPr>
            <b/>
            <sz val="9"/>
            <color indexed="81"/>
            <rFont val="Tahoma"/>
            <family val="2"/>
            <charset val="204"/>
          </rPr>
          <t>Автор:</t>
        </r>
        <r>
          <rPr>
            <sz val="9"/>
            <color indexed="81"/>
            <rFont val="Tahoma"/>
            <family val="2"/>
            <charset val="204"/>
          </rPr>
          <t xml:space="preserve">
ПП РФ 1312</t>
        </r>
      </text>
    </comment>
    <comment ref="L92" authorId="0" shapeId="0">
      <text>
        <r>
          <rPr>
            <b/>
            <sz val="9"/>
            <color indexed="81"/>
            <rFont val="Tahoma"/>
            <family val="2"/>
            <charset val="204"/>
          </rPr>
          <t>Автор:</t>
        </r>
        <r>
          <rPr>
            <sz val="9"/>
            <color indexed="81"/>
            <rFont val="Tahoma"/>
            <family val="2"/>
            <charset val="204"/>
          </rPr>
          <t xml:space="preserve">
Источник финансирования не определен</t>
        </r>
      </text>
    </comment>
    <comment ref="J98" authorId="0" shapeId="0">
      <text>
        <r>
          <rPr>
            <b/>
            <sz val="9"/>
            <color indexed="81"/>
            <rFont val="Tahoma"/>
            <family val="2"/>
            <charset val="204"/>
          </rPr>
          <t>Автор:</t>
        </r>
        <r>
          <rPr>
            <sz val="9"/>
            <color indexed="81"/>
            <rFont val="Tahoma"/>
            <family val="2"/>
            <charset val="204"/>
          </rPr>
          <t xml:space="preserve">
ПП РФ 1312</t>
        </r>
      </text>
    </comment>
    <comment ref="L104" authorId="0" shapeId="0">
      <text>
        <r>
          <rPr>
            <b/>
            <sz val="9"/>
            <color indexed="81"/>
            <rFont val="Tahoma"/>
            <family val="2"/>
            <charset val="204"/>
          </rPr>
          <t>Автор:</t>
        </r>
        <r>
          <rPr>
            <sz val="9"/>
            <color indexed="81"/>
            <rFont val="Tahoma"/>
            <family val="2"/>
            <charset val="204"/>
          </rPr>
          <t xml:space="preserve">
Субсидиирование расходов на приобретение оборудования</t>
        </r>
      </text>
    </comment>
    <comment ref="L105" authorId="0" shapeId="0">
      <text>
        <r>
          <rPr>
            <b/>
            <sz val="9"/>
            <color indexed="81"/>
            <rFont val="Tahoma"/>
            <family val="2"/>
            <charset val="204"/>
          </rPr>
          <t>Автор:</t>
        </r>
        <r>
          <rPr>
            <sz val="9"/>
            <color indexed="81"/>
            <rFont val="Tahoma"/>
            <family val="2"/>
            <charset val="204"/>
          </rPr>
          <t xml:space="preserve">
Республиканская целевая программа</t>
        </r>
      </text>
    </comment>
    <comment ref="L108"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L110"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J111" authorId="0" shapeId="0">
      <text>
        <r>
          <rPr>
            <b/>
            <sz val="9"/>
            <color indexed="81"/>
            <rFont val="Tahoma"/>
            <family val="2"/>
            <charset val="204"/>
          </rPr>
          <t>Автор:</t>
        </r>
        <r>
          <rPr>
            <sz val="9"/>
            <color indexed="81"/>
            <rFont val="Tahoma"/>
            <family val="2"/>
            <charset val="204"/>
          </rPr>
          <t xml:space="preserve">
ПП РФ 1312</t>
        </r>
      </text>
    </comment>
    <comment ref="I112" authorId="0" shapeId="0">
      <text>
        <r>
          <rPr>
            <b/>
            <sz val="9"/>
            <color indexed="81"/>
            <rFont val="Tahoma"/>
            <family val="2"/>
            <charset val="204"/>
          </rPr>
          <t>Автор:</t>
        </r>
        <r>
          <rPr>
            <sz val="9"/>
            <color indexed="81"/>
            <rFont val="Tahoma"/>
            <family val="2"/>
            <charset val="204"/>
          </rPr>
          <t xml:space="preserve">
ФРП</t>
        </r>
      </text>
    </comment>
    <comment ref="J112" authorId="0" shapeId="0">
      <text>
        <r>
          <rPr>
            <b/>
            <sz val="9"/>
            <color indexed="81"/>
            <rFont val="Tahoma"/>
            <family val="2"/>
            <charset val="204"/>
          </rPr>
          <t>Автор:</t>
        </r>
        <r>
          <rPr>
            <sz val="9"/>
            <color indexed="81"/>
            <rFont val="Tahoma"/>
            <family val="2"/>
            <charset val="204"/>
          </rPr>
          <t xml:space="preserve">
ПП РФ 1312</t>
        </r>
      </text>
    </comment>
    <comment ref="L113" authorId="0" shapeId="0">
      <text>
        <r>
          <rPr>
            <b/>
            <sz val="9"/>
            <color indexed="81"/>
            <rFont val="Tahoma"/>
            <family val="2"/>
            <charset val="204"/>
          </rPr>
          <t>Автор:</t>
        </r>
        <r>
          <rPr>
            <sz val="9"/>
            <color indexed="81"/>
            <rFont val="Tahoma"/>
            <family val="2"/>
            <charset val="204"/>
          </rPr>
          <t xml:space="preserve">
ФРП</t>
        </r>
      </text>
    </comment>
    <comment ref="L117" authorId="0" shapeId="0">
      <text>
        <r>
          <rPr>
            <b/>
            <sz val="9"/>
            <color indexed="81"/>
            <rFont val="Tahoma"/>
            <family val="2"/>
            <charset val="204"/>
          </rPr>
          <t>Автор:</t>
        </r>
        <r>
          <rPr>
            <sz val="9"/>
            <color indexed="81"/>
            <rFont val="Tahoma"/>
            <family val="2"/>
            <charset val="204"/>
          </rPr>
          <t xml:space="preserve">
ФРП
</t>
        </r>
      </text>
    </comment>
    <comment ref="J119" authorId="0" shapeId="0">
      <text>
        <r>
          <rPr>
            <b/>
            <sz val="9"/>
            <color indexed="81"/>
            <rFont val="Tahoma"/>
            <family val="2"/>
            <charset val="204"/>
          </rPr>
          <t>Автор:</t>
        </r>
        <r>
          <rPr>
            <sz val="9"/>
            <color indexed="81"/>
            <rFont val="Tahoma"/>
            <family val="2"/>
            <charset val="204"/>
          </rPr>
          <t xml:space="preserve">
ПП РФ 1312 </t>
        </r>
      </text>
    </comment>
    <comment ref="J120" authorId="0" shapeId="0">
      <text>
        <r>
          <rPr>
            <b/>
            <sz val="9"/>
            <color indexed="81"/>
            <rFont val="Tahoma"/>
            <family val="2"/>
            <charset val="204"/>
          </rPr>
          <t>Автор:</t>
        </r>
        <r>
          <rPr>
            <sz val="9"/>
            <color indexed="81"/>
            <rFont val="Tahoma"/>
            <family val="2"/>
            <charset val="204"/>
          </rPr>
          <t xml:space="preserve">
ПП РФ 1312</t>
        </r>
      </text>
    </comment>
    <comment ref="J121" authorId="0" shapeId="0">
      <text>
        <r>
          <rPr>
            <b/>
            <sz val="9"/>
            <color indexed="81"/>
            <rFont val="Tahoma"/>
            <family val="2"/>
            <charset val="204"/>
          </rPr>
          <t>Автор:</t>
        </r>
        <r>
          <rPr>
            <sz val="9"/>
            <color indexed="81"/>
            <rFont val="Tahoma"/>
            <family val="2"/>
            <charset val="204"/>
          </rPr>
          <t xml:space="preserve">
ПП РФ 1312</t>
        </r>
      </text>
    </comment>
    <comment ref="J122" authorId="0" shapeId="0">
      <text>
        <r>
          <rPr>
            <b/>
            <sz val="9"/>
            <color indexed="81"/>
            <rFont val="Tahoma"/>
            <family val="2"/>
            <charset val="204"/>
          </rPr>
          <t>Автор:</t>
        </r>
        <r>
          <rPr>
            <sz val="9"/>
            <color indexed="81"/>
            <rFont val="Tahoma"/>
            <family val="2"/>
            <charset val="204"/>
          </rPr>
          <t xml:space="preserve">
ПП РФ 1312</t>
        </r>
      </text>
    </comment>
    <comment ref="J123" authorId="0" shapeId="0">
      <text>
        <r>
          <rPr>
            <b/>
            <sz val="9"/>
            <color indexed="81"/>
            <rFont val="Tahoma"/>
            <family val="2"/>
            <charset val="204"/>
          </rPr>
          <t>Автор:</t>
        </r>
        <r>
          <rPr>
            <sz val="9"/>
            <color indexed="81"/>
            <rFont val="Tahoma"/>
            <family val="2"/>
            <charset val="204"/>
          </rPr>
          <t xml:space="preserve">
ПП РФ 1312</t>
        </r>
      </text>
    </comment>
    <comment ref="J124" authorId="0" shapeId="0">
      <text>
        <r>
          <rPr>
            <b/>
            <sz val="9"/>
            <color indexed="81"/>
            <rFont val="Tahoma"/>
            <family val="2"/>
            <charset val="204"/>
          </rPr>
          <t>Автор:</t>
        </r>
        <r>
          <rPr>
            <sz val="9"/>
            <color indexed="81"/>
            <rFont val="Tahoma"/>
            <family val="2"/>
            <charset val="204"/>
          </rPr>
          <t xml:space="preserve">
ПП РФ 1312</t>
        </r>
      </text>
    </comment>
  </commentList>
</comments>
</file>

<file path=xl/comments2.xml><?xml version="1.0" encoding="utf-8"?>
<comments xmlns="http://schemas.openxmlformats.org/spreadsheetml/2006/main">
  <authors>
    <author>Автор</author>
  </authors>
  <commentList>
    <comment ref="L68" authorId="0" shapeId="0">
      <text>
        <r>
          <rPr>
            <b/>
            <sz val="9"/>
            <color indexed="81"/>
            <rFont val="Tahoma"/>
            <family val="2"/>
            <charset val="204"/>
          </rPr>
          <t>Автор:</t>
        </r>
        <r>
          <rPr>
            <sz val="9"/>
            <color indexed="81"/>
            <rFont val="Tahoma"/>
            <family val="2"/>
            <charset val="204"/>
          </rPr>
          <t xml:space="preserve">
ФРП
</t>
        </r>
      </text>
    </comment>
    <comment ref="L69" authorId="0" shapeId="0">
      <text>
        <r>
          <rPr>
            <b/>
            <sz val="9"/>
            <color indexed="81"/>
            <rFont val="Tahoma"/>
            <family val="2"/>
            <charset val="204"/>
          </rPr>
          <t>Автор:</t>
        </r>
        <r>
          <rPr>
            <sz val="9"/>
            <color indexed="81"/>
            <rFont val="Tahoma"/>
            <family val="2"/>
            <charset val="204"/>
          </rPr>
          <t xml:space="preserve">
источник финансирования не определен
</t>
        </r>
      </text>
    </comment>
    <comment ref="J72" authorId="0" shapeId="0">
      <text>
        <r>
          <rPr>
            <b/>
            <sz val="9"/>
            <color indexed="81"/>
            <rFont val="Tahoma"/>
            <family val="2"/>
            <charset val="204"/>
          </rPr>
          <t>Автор:</t>
        </r>
        <r>
          <rPr>
            <sz val="9"/>
            <color indexed="81"/>
            <rFont val="Tahoma"/>
            <family val="2"/>
            <charset val="204"/>
          </rPr>
          <t xml:space="preserve">
ПП РФ 1312
</t>
        </r>
      </text>
    </comment>
    <comment ref="J73" authorId="0" shapeId="0">
      <text>
        <r>
          <rPr>
            <b/>
            <sz val="9"/>
            <color indexed="81"/>
            <rFont val="Tahoma"/>
            <family val="2"/>
            <charset val="204"/>
          </rPr>
          <t>Автор:</t>
        </r>
        <r>
          <rPr>
            <sz val="9"/>
            <color indexed="81"/>
            <rFont val="Tahoma"/>
            <family val="2"/>
            <charset val="204"/>
          </rPr>
          <t xml:space="preserve">
ПП РФ 1312
</t>
        </r>
      </text>
    </comment>
    <comment ref="L73" authorId="0" shapeId="0">
      <text>
        <r>
          <rPr>
            <b/>
            <sz val="9"/>
            <color indexed="81"/>
            <rFont val="Tahoma"/>
            <family val="2"/>
            <charset val="204"/>
          </rPr>
          <t>Автор:</t>
        </r>
        <r>
          <rPr>
            <sz val="9"/>
            <color indexed="81"/>
            <rFont val="Tahoma"/>
            <family val="2"/>
            <charset val="204"/>
          </rPr>
          <t xml:space="preserve">
ФРП, Одобрен займ
</t>
        </r>
      </text>
    </comment>
    <comment ref="J74" authorId="0" shapeId="0">
      <text>
        <r>
          <rPr>
            <b/>
            <sz val="9"/>
            <color indexed="81"/>
            <rFont val="Tahoma"/>
            <family val="2"/>
            <charset val="204"/>
          </rPr>
          <t>Автор:</t>
        </r>
        <r>
          <rPr>
            <sz val="9"/>
            <color indexed="81"/>
            <rFont val="Tahoma"/>
            <family val="2"/>
            <charset val="204"/>
          </rPr>
          <t xml:space="preserve">
ПП РФ 1312
</t>
        </r>
      </text>
    </comment>
    <comment ref="J75" authorId="0" shapeId="0">
      <text>
        <r>
          <rPr>
            <b/>
            <sz val="9"/>
            <color indexed="81"/>
            <rFont val="Tahoma"/>
            <family val="2"/>
            <charset val="204"/>
          </rPr>
          <t>Автор:</t>
        </r>
        <r>
          <rPr>
            <sz val="9"/>
            <color indexed="81"/>
            <rFont val="Tahoma"/>
            <family val="2"/>
            <charset val="204"/>
          </rPr>
          <t xml:space="preserve">
ПП РФ 1312</t>
        </r>
      </text>
    </comment>
    <comment ref="J76" authorId="0" shapeId="0">
      <text>
        <r>
          <rPr>
            <b/>
            <sz val="9"/>
            <color indexed="81"/>
            <rFont val="Tahoma"/>
            <family val="2"/>
            <charset val="204"/>
          </rPr>
          <t>Автор:</t>
        </r>
        <r>
          <rPr>
            <sz val="9"/>
            <color indexed="81"/>
            <rFont val="Tahoma"/>
            <family val="2"/>
            <charset val="204"/>
          </rPr>
          <t xml:space="preserve">
ПП РФ 1312
</t>
        </r>
      </text>
    </comment>
    <comment ref="J77" authorId="0" shapeId="0">
      <text>
        <r>
          <rPr>
            <b/>
            <sz val="9"/>
            <color indexed="81"/>
            <rFont val="Tahoma"/>
            <family val="2"/>
            <charset val="204"/>
          </rPr>
          <t>Автор:</t>
        </r>
        <r>
          <rPr>
            <sz val="9"/>
            <color indexed="81"/>
            <rFont val="Tahoma"/>
            <family val="2"/>
            <charset val="204"/>
          </rPr>
          <t xml:space="preserve">
ПП РФ 1312</t>
        </r>
      </text>
    </comment>
    <comment ref="J78" authorId="0" shapeId="0">
      <text>
        <r>
          <rPr>
            <b/>
            <sz val="9"/>
            <color indexed="81"/>
            <rFont val="Tahoma"/>
            <family val="2"/>
            <charset val="204"/>
          </rPr>
          <t>Автор:</t>
        </r>
        <r>
          <rPr>
            <sz val="9"/>
            <color indexed="81"/>
            <rFont val="Tahoma"/>
            <family val="2"/>
            <charset val="204"/>
          </rPr>
          <t xml:space="preserve">
ПП РФ 1312</t>
        </r>
      </text>
    </comment>
    <comment ref="J79" authorId="0" shapeId="0">
      <text>
        <r>
          <rPr>
            <b/>
            <sz val="9"/>
            <color indexed="81"/>
            <rFont val="Tahoma"/>
            <family val="2"/>
            <charset val="204"/>
          </rPr>
          <t>Автор:</t>
        </r>
        <r>
          <rPr>
            <sz val="9"/>
            <color indexed="81"/>
            <rFont val="Tahoma"/>
            <family val="2"/>
            <charset val="204"/>
          </rPr>
          <t xml:space="preserve">
ПП РФ 1312</t>
        </r>
      </text>
    </comment>
    <comment ref="J81" authorId="0" shapeId="0">
      <text>
        <r>
          <rPr>
            <b/>
            <sz val="9"/>
            <color indexed="81"/>
            <rFont val="Tahoma"/>
            <family val="2"/>
            <charset val="204"/>
          </rPr>
          <t>Автор:</t>
        </r>
        <r>
          <rPr>
            <sz val="9"/>
            <color indexed="81"/>
            <rFont val="Tahoma"/>
            <family val="2"/>
            <charset val="204"/>
          </rPr>
          <t xml:space="preserve">
ПП РФ 1312
</t>
        </r>
      </text>
    </comment>
    <comment ref="J82" authorId="0" shapeId="0">
      <text>
        <r>
          <rPr>
            <b/>
            <sz val="9"/>
            <color indexed="81"/>
            <rFont val="Tahoma"/>
            <family val="2"/>
            <charset val="204"/>
          </rPr>
          <t>Автор:</t>
        </r>
        <r>
          <rPr>
            <sz val="9"/>
            <color indexed="81"/>
            <rFont val="Tahoma"/>
            <family val="2"/>
            <charset val="204"/>
          </rPr>
          <t xml:space="preserve">
ПП РФ 1312</t>
        </r>
      </text>
    </comment>
    <comment ref="I84"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L84"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J85" authorId="0" shapeId="0">
      <text>
        <r>
          <rPr>
            <b/>
            <sz val="9"/>
            <color indexed="81"/>
            <rFont val="Tahoma"/>
            <family val="2"/>
            <charset val="204"/>
          </rPr>
          <t>Автор:</t>
        </r>
        <r>
          <rPr>
            <sz val="9"/>
            <color indexed="81"/>
            <rFont val="Tahoma"/>
            <family val="2"/>
            <charset val="204"/>
          </rPr>
          <t xml:space="preserve">
ПП РФ 1312
</t>
        </r>
      </text>
    </comment>
    <comment ref="J86" authorId="0" shapeId="0">
      <text>
        <r>
          <rPr>
            <b/>
            <sz val="9"/>
            <color indexed="81"/>
            <rFont val="Tahoma"/>
            <family val="2"/>
            <charset val="204"/>
          </rPr>
          <t>Автор:</t>
        </r>
        <r>
          <rPr>
            <sz val="9"/>
            <color indexed="81"/>
            <rFont val="Tahoma"/>
            <family val="2"/>
            <charset val="204"/>
          </rPr>
          <t xml:space="preserve">
ПП РФ 1312</t>
        </r>
      </text>
    </comment>
    <comment ref="J87" authorId="0" shapeId="0">
      <text>
        <r>
          <rPr>
            <b/>
            <sz val="9"/>
            <color indexed="81"/>
            <rFont val="Tahoma"/>
            <family val="2"/>
            <charset val="204"/>
          </rPr>
          <t>Автор:</t>
        </r>
        <r>
          <rPr>
            <sz val="9"/>
            <color indexed="81"/>
            <rFont val="Tahoma"/>
            <family val="2"/>
            <charset val="204"/>
          </rPr>
          <t xml:space="preserve">
ПП РФ 1312</t>
        </r>
      </text>
    </comment>
    <comment ref="J88" authorId="0" shapeId="0">
      <text>
        <r>
          <rPr>
            <b/>
            <sz val="9"/>
            <color indexed="81"/>
            <rFont val="Tahoma"/>
            <family val="2"/>
            <charset val="204"/>
          </rPr>
          <t>Автор:</t>
        </r>
        <r>
          <rPr>
            <sz val="9"/>
            <color indexed="81"/>
            <rFont val="Tahoma"/>
            <family val="2"/>
            <charset val="204"/>
          </rPr>
          <t xml:space="preserve">
ПП РФ 1312
</t>
        </r>
      </text>
    </comment>
    <comment ref="J89" authorId="0" shapeId="0">
      <text>
        <r>
          <rPr>
            <b/>
            <sz val="9"/>
            <color indexed="81"/>
            <rFont val="Tahoma"/>
            <family val="2"/>
            <charset val="204"/>
          </rPr>
          <t>Автор:</t>
        </r>
        <r>
          <rPr>
            <sz val="9"/>
            <color indexed="81"/>
            <rFont val="Tahoma"/>
            <family val="2"/>
            <charset val="204"/>
          </rPr>
          <t xml:space="preserve">
ПП РФ 1312</t>
        </r>
      </text>
    </comment>
    <comment ref="L92" authorId="0" shapeId="0">
      <text>
        <r>
          <rPr>
            <b/>
            <sz val="9"/>
            <color indexed="81"/>
            <rFont val="Tahoma"/>
            <family val="2"/>
            <charset val="204"/>
          </rPr>
          <t>Автор:</t>
        </r>
        <r>
          <rPr>
            <sz val="9"/>
            <color indexed="81"/>
            <rFont val="Tahoma"/>
            <family val="2"/>
            <charset val="204"/>
          </rPr>
          <t xml:space="preserve">
Источник финансирования не определен</t>
        </r>
      </text>
    </comment>
    <comment ref="J98" authorId="0" shapeId="0">
      <text>
        <r>
          <rPr>
            <b/>
            <sz val="9"/>
            <color indexed="81"/>
            <rFont val="Tahoma"/>
            <family val="2"/>
            <charset val="204"/>
          </rPr>
          <t>Автор:</t>
        </r>
        <r>
          <rPr>
            <sz val="9"/>
            <color indexed="81"/>
            <rFont val="Tahoma"/>
            <family val="2"/>
            <charset val="204"/>
          </rPr>
          <t xml:space="preserve">
ПП РФ 1312</t>
        </r>
      </text>
    </comment>
    <comment ref="L104" authorId="0" shapeId="0">
      <text>
        <r>
          <rPr>
            <b/>
            <sz val="9"/>
            <color indexed="81"/>
            <rFont val="Tahoma"/>
            <family val="2"/>
            <charset val="204"/>
          </rPr>
          <t>Автор:</t>
        </r>
        <r>
          <rPr>
            <sz val="9"/>
            <color indexed="81"/>
            <rFont val="Tahoma"/>
            <family val="2"/>
            <charset val="204"/>
          </rPr>
          <t xml:space="preserve">
Субсидиирование расходов на приобретение оборудования</t>
        </r>
      </text>
    </comment>
    <comment ref="L105" authorId="0" shapeId="0">
      <text>
        <r>
          <rPr>
            <b/>
            <sz val="9"/>
            <color indexed="81"/>
            <rFont val="Tahoma"/>
            <family val="2"/>
            <charset val="204"/>
          </rPr>
          <t>Автор:</t>
        </r>
        <r>
          <rPr>
            <sz val="9"/>
            <color indexed="81"/>
            <rFont val="Tahoma"/>
            <family val="2"/>
            <charset val="204"/>
          </rPr>
          <t xml:space="preserve">
Республиканская целевая программа</t>
        </r>
      </text>
    </comment>
    <comment ref="L108"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L110"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J111" authorId="0" shapeId="0">
      <text>
        <r>
          <rPr>
            <b/>
            <sz val="9"/>
            <color indexed="81"/>
            <rFont val="Tahoma"/>
            <family val="2"/>
            <charset val="204"/>
          </rPr>
          <t>Автор:</t>
        </r>
        <r>
          <rPr>
            <sz val="9"/>
            <color indexed="81"/>
            <rFont val="Tahoma"/>
            <family val="2"/>
            <charset val="204"/>
          </rPr>
          <t xml:space="preserve">
ПП РФ 1312</t>
        </r>
      </text>
    </comment>
    <comment ref="I112" authorId="0" shapeId="0">
      <text>
        <r>
          <rPr>
            <b/>
            <sz val="9"/>
            <color indexed="81"/>
            <rFont val="Tahoma"/>
            <family val="2"/>
            <charset val="204"/>
          </rPr>
          <t>Автор:</t>
        </r>
        <r>
          <rPr>
            <sz val="9"/>
            <color indexed="81"/>
            <rFont val="Tahoma"/>
            <family val="2"/>
            <charset val="204"/>
          </rPr>
          <t xml:space="preserve">
ФРП</t>
        </r>
      </text>
    </comment>
    <comment ref="J112" authorId="0" shapeId="0">
      <text>
        <r>
          <rPr>
            <b/>
            <sz val="9"/>
            <color indexed="81"/>
            <rFont val="Tahoma"/>
            <family val="2"/>
            <charset val="204"/>
          </rPr>
          <t>Автор:</t>
        </r>
        <r>
          <rPr>
            <sz val="9"/>
            <color indexed="81"/>
            <rFont val="Tahoma"/>
            <family val="2"/>
            <charset val="204"/>
          </rPr>
          <t xml:space="preserve">
ПП РФ 1312</t>
        </r>
      </text>
    </comment>
    <comment ref="L113" authorId="0" shapeId="0">
      <text>
        <r>
          <rPr>
            <b/>
            <sz val="9"/>
            <color indexed="81"/>
            <rFont val="Tahoma"/>
            <family val="2"/>
            <charset val="204"/>
          </rPr>
          <t>Автор:</t>
        </r>
        <r>
          <rPr>
            <sz val="9"/>
            <color indexed="81"/>
            <rFont val="Tahoma"/>
            <family val="2"/>
            <charset val="204"/>
          </rPr>
          <t xml:space="preserve">
ФРП</t>
        </r>
      </text>
    </comment>
    <comment ref="L117" authorId="0" shapeId="0">
      <text>
        <r>
          <rPr>
            <b/>
            <sz val="9"/>
            <color indexed="81"/>
            <rFont val="Tahoma"/>
            <family val="2"/>
            <charset val="204"/>
          </rPr>
          <t>Автор:</t>
        </r>
        <r>
          <rPr>
            <sz val="9"/>
            <color indexed="81"/>
            <rFont val="Tahoma"/>
            <family val="2"/>
            <charset val="204"/>
          </rPr>
          <t xml:space="preserve">
ФРП
</t>
        </r>
      </text>
    </comment>
    <comment ref="J119" authorId="0" shapeId="0">
      <text>
        <r>
          <rPr>
            <b/>
            <sz val="9"/>
            <color indexed="81"/>
            <rFont val="Tahoma"/>
            <family val="2"/>
            <charset val="204"/>
          </rPr>
          <t>Автор:</t>
        </r>
        <r>
          <rPr>
            <sz val="9"/>
            <color indexed="81"/>
            <rFont val="Tahoma"/>
            <family val="2"/>
            <charset val="204"/>
          </rPr>
          <t xml:space="preserve">
ПП РФ 1312 </t>
        </r>
      </text>
    </comment>
    <comment ref="J120" authorId="0" shapeId="0">
      <text>
        <r>
          <rPr>
            <b/>
            <sz val="9"/>
            <color indexed="81"/>
            <rFont val="Tahoma"/>
            <family val="2"/>
            <charset val="204"/>
          </rPr>
          <t>Автор:</t>
        </r>
        <r>
          <rPr>
            <sz val="9"/>
            <color indexed="81"/>
            <rFont val="Tahoma"/>
            <family val="2"/>
            <charset val="204"/>
          </rPr>
          <t xml:space="preserve">
ПП РФ 1312</t>
        </r>
      </text>
    </comment>
    <comment ref="J121" authorId="0" shapeId="0">
      <text>
        <r>
          <rPr>
            <b/>
            <sz val="9"/>
            <color indexed="81"/>
            <rFont val="Tahoma"/>
            <family val="2"/>
            <charset val="204"/>
          </rPr>
          <t>Автор:</t>
        </r>
        <r>
          <rPr>
            <sz val="9"/>
            <color indexed="81"/>
            <rFont val="Tahoma"/>
            <family val="2"/>
            <charset val="204"/>
          </rPr>
          <t xml:space="preserve">
ПП РФ 1312</t>
        </r>
      </text>
    </comment>
    <comment ref="J122" authorId="0" shapeId="0">
      <text>
        <r>
          <rPr>
            <b/>
            <sz val="9"/>
            <color indexed="81"/>
            <rFont val="Tahoma"/>
            <family val="2"/>
            <charset val="204"/>
          </rPr>
          <t>Автор:</t>
        </r>
        <r>
          <rPr>
            <sz val="9"/>
            <color indexed="81"/>
            <rFont val="Tahoma"/>
            <family val="2"/>
            <charset val="204"/>
          </rPr>
          <t xml:space="preserve">
ПП РФ 1312</t>
        </r>
      </text>
    </comment>
    <comment ref="J123" authorId="0" shapeId="0">
      <text>
        <r>
          <rPr>
            <b/>
            <sz val="9"/>
            <color indexed="81"/>
            <rFont val="Tahoma"/>
            <family val="2"/>
            <charset val="204"/>
          </rPr>
          <t>Автор:</t>
        </r>
        <r>
          <rPr>
            <sz val="9"/>
            <color indexed="81"/>
            <rFont val="Tahoma"/>
            <family val="2"/>
            <charset val="204"/>
          </rPr>
          <t xml:space="preserve">
ПП РФ 1312</t>
        </r>
      </text>
    </comment>
    <comment ref="J124" authorId="0" shapeId="0">
      <text>
        <r>
          <rPr>
            <b/>
            <sz val="9"/>
            <color indexed="81"/>
            <rFont val="Tahoma"/>
            <family val="2"/>
            <charset val="204"/>
          </rPr>
          <t>Автор:</t>
        </r>
        <r>
          <rPr>
            <sz val="9"/>
            <color indexed="81"/>
            <rFont val="Tahoma"/>
            <family val="2"/>
            <charset val="204"/>
          </rPr>
          <t xml:space="preserve">
ПП РФ 1312</t>
        </r>
      </text>
    </comment>
  </commentList>
</comments>
</file>

<file path=xl/sharedStrings.xml><?xml version="1.0" encoding="utf-8"?>
<sst xmlns="http://schemas.openxmlformats.org/spreadsheetml/2006/main" count="2204" uniqueCount="463">
  <si>
    <t>Регион</t>
  </si>
  <si>
    <t>Срок реализации проекта</t>
  </si>
  <si>
    <t>Заемные средства</t>
  </si>
  <si>
    <t>ОАО "Центральный научно-исследовательский институт специального машиностроения"</t>
  </si>
  <si>
    <t>Московская область</t>
  </si>
  <si>
    <t>2016 г.</t>
  </si>
  <si>
    <t>Республика Карелия</t>
  </si>
  <si>
    <t>-</t>
  </si>
  <si>
    <t>Чувашская Республика</t>
  </si>
  <si>
    <t>20СХМ8</t>
  </si>
  <si>
    <t>№ п/п</t>
  </si>
  <si>
    <t>Краткое описание проекта</t>
  </si>
  <si>
    <t>Владимирская область</t>
  </si>
  <si>
    <t>Краснодарский край</t>
  </si>
  <si>
    <t>Ростовская область</t>
  </si>
  <si>
    <t>Приложение                                                                                к приказу Минпромторга России                                         от ______ № _______</t>
  </si>
  <si>
    <t>Шифр отраслевого плана</t>
  </si>
  <si>
    <t>Продукт (технология)</t>
  </si>
  <si>
    <t>Срок реализации</t>
  </si>
  <si>
    <t>Начальная доля импорта (до реализации), %</t>
  </si>
  <si>
    <t>Плановая доля импорта к 2020 г., %</t>
  </si>
  <si>
    <t>Текущая доля импорта, %</t>
  </si>
  <si>
    <t>2015-2016 гг.</t>
  </si>
  <si>
    <t>Этапы реализации проекта</t>
  </si>
  <si>
    <t>Испонитель</t>
  </si>
  <si>
    <t>Необходимые средства, млн руб.</t>
  </si>
  <si>
    <t>Необходимые регуляторные меры поддержки</t>
  </si>
  <si>
    <t>Плановые показатели поекта</t>
  </si>
  <si>
    <t>Текущий этап реализации проекта</t>
  </si>
  <si>
    <t>Фактические расходы, млн руб.</t>
  </si>
  <si>
    <t>Используемые регуляторные меры поддержки</t>
  </si>
  <si>
    <t>Текущие показатели поекта (с начала выпуса продукции)</t>
  </si>
  <si>
    <t>Сложности / препятствия в реализации проекта</t>
  </si>
  <si>
    <t>Собственные средства</t>
  </si>
  <si>
    <t>Бюджетные средства</t>
  </si>
  <si>
    <t>Вид поддержки</t>
  </si>
  <si>
    <t>Источник финансирования (№ ПП РФ/мероприятие ГП)</t>
  </si>
  <si>
    <t>Инструмент получения бюджетных средств</t>
  </si>
  <si>
    <t>Снижение доли импорта (по факту реализации проекта) - %</t>
  </si>
  <si>
    <t>Достигнутый объем реализации продукции</t>
  </si>
  <si>
    <t>НИОКР</t>
  </si>
  <si>
    <t>КИП</t>
  </si>
  <si>
    <t>Республика Дагестан</t>
  </si>
  <si>
    <t>г. Санкт-Петербург</t>
  </si>
  <si>
    <t xml:space="preserve">Отчет о мониторинге исполнения отраслевого плана мероприятий по импортозамещению </t>
  </si>
  <si>
    <t>Алтайский край</t>
  </si>
  <si>
    <t>ПП РФ 1312</t>
  </si>
  <si>
    <t>ОАО "НПК "Уралвагонзавод"</t>
  </si>
  <si>
    <t>20СХМ1</t>
  </si>
  <si>
    <t>Семенные заводы (комплекты оборудования)</t>
  </si>
  <si>
    <t>2018-2020 гг.</t>
  </si>
  <si>
    <t>20СХМ2</t>
  </si>
  <si>
    <t>Буртоукладочные машины</t>
  </si>
  <si>
    <t xml:space="preserve">2018-2020 гг. </t>
  </si>
  <si>
    <t>20СХМ3</t>
  </si>
  <si>
    <t>Мультиочиститель</t>
  </si>
  <si>
    <t>20СХМ4</t>
  </si>
  <si>
    <t>Предварительный очиститель</t>
  </si>
  <si>
    <t>20СХМ5</t>
  </si>
  <si>
    <t>Разработка и производство нового высокопроизводительного (200 т/ч) кормоуборочного комбайна с системой автоматического управления при выполнении технологических операций</t>
  </si>
  <si>
    <t>2020 г.</t>
  </si>
  <si>
    <t>20СХМ6</t>
  </si>
  <si>
    <t>Разработка и производство лесозаготовительной техники на базе гусеничных и колесных машин</t>
  </si>
  <si>
    <t>2015-2020 гг.</t>
  </si>
  <si>
    <t>20СХМ7</t>
  </si>
  <si>
    <t>Разработка и производство универсальных тракторов сельскохозяйственного назначения тяговых классов 3;4 с системой автоматического управления при выполнении технологических операций</t>
  </si>
  <si>
    <t xml:space="preserve">2014-2020 гг. </t>
  </si>
  <si>
    <t>Разработка и производство унифицированного трактора сельскохозяйственного назначения тяговых классов 3;4 шарнирно-сочлененной компоновки с системой автоматического управления при выполнении технологических операций</t>
  </si>
  <si>
    <t xml:space="preserve">2014-2017 гг. </t>
  </si>
  <si>
    <t>20СХМ9</t>
  </si>
  <si>
    <t>Создание универсальной автоматизированной производственной линии по переработке биомасс</t>
  </si>
  <si>
    <t xml:space="preserve">2015-2017 гг. </t>
  </si>
  <si>
    <t>20СХМ10</t>
  </si>
  <si>
    <t>Разработка новой линейки высокопроизводительных тракторов сельскохозяйственного назначения классов 3-8 с системой автоматического управления при выполнении технологических операций</t>
  </si>
  <si>
    <t>20СХМ11</t>
  </si>
  <si>
    <t>Создание центра производства трансмиссий - специализированного массового машино-строительного производства на базе существующей производственной площадки</t>
  </si>
  <si>
    <t xml:space="preserve">2015-2020 гг. </t>
  </si>
  <si>
    <t>20СХМ12</t>
  </si>
  <si>
    <t>Создание и производство семейства дизельных двигателей, двигателей и силовых установок, работающих на природном газе для сельскохозяйственной, лесозаготовительной техники</t>
  </si>
  <si>
    <t xml:space="preserve">2015-2018 гг. </t>
  </si>
  <si>
    <t>20СХМ13</t>
  </si>
  <si>
    <t>Производство оросительной техники барабанного типа</t>
  </si>
  <si>
    <t>20СХМ14</t>
  </si>
  <si>
    <t>Создание и производство семейства двигателей внутреннего сгорания, работающих на газомоторном топливе (метане) и агрегатов на их основе</t>
  </si>
  <si>
    <t>20СХМ15</t>
  </si>
  <si>
    <t>Создание и производство высокотехнологичных лесозаготовительных машин с автоматической трансмиссией</t>
  </si>
  <si>
    <t>20СХМ16</t>
  </si>
  <si>
    <t>Производство высокопроизводительных зерноуборочных комбайнов</t>
  </si>
  <si>
    <t>2015 г.</t>
  </si>
  <si>
    <t>20СХМ17</t>
  </si>
  <si>
    <t>Производство семейства гусеничных сельскохозяйственных тракторов классов 3-6</t>
  </si>
  <si>
    <t>20СХМ18</t>
  </si>
  <si>
    <t>Производство газомоторного трактора для сельскохозяйственных нужд тговых классов 1,4; 2</t>
  </si>
  <si>
    <t>20СХМ19</t>
  </si>
  <si>
    <t>Производство колесного сельскохозяйственного трактора тягового класса 1,4</t>
  </si>
  <si>
    <t>20СХМ20</t>
  </si>
  <si>
    <t>Производство колесного сельскохозяйственного трактора тягового класса 2</t>
  </si>
  <si>
    <t>20СХМ21</t>
  </si>
  <si>
    <t>Производство колесного сельскохозяйственного трактора тяговых классов 2; 3</t>
  </si>
  <si>
    <t>20СХМ22</t>
  </si>
  <si>
    <t>Производство колесного сельскохозяйственного трактора тягового класса 5</t>
  </si>
  <si>
    <t>20СХМ23</t>
  </si>
  <si>
    <t>Производство техники для кормообработки (жатка кукурузная)</t>
  </si>
  <si>
    <t>20СХМ24</t>
  </si>
  <si>
    <t>Производство техники для кормообработки (подборщик кормоуборочный)</t>
  </si>
  <si>
    <t>20СХМ25</t>
  </si>
  <si>
    <t>Производство пневматических сеялок</t>
  </si>
  <si>
    <t>20СХМ26</t>
  </si>
  <si>
    <t>Производство техники для обработки почвы (борона дисковая офсетная)</t>
  </si>
  <si>
    <t>20СХМ27</t>
  </si>
  <si>
    <t>Производство техники для обработки почвы (борона дисковая тандемная)</t>
  </si>
  <si>
    <t>20СХМ28</t>
  </si>
  <si>
    <t>Гибка валов и труб диаметром до 40 мм в холодном состоянии для зерноуборочных комбайнов</t>
  </si>
  <si>
    <t>20СХМ29</t>
  </si>
  <si>
    <t>Производство техники для кормозаготовки (жатка роторная навесная)</t>
  </si>
  <si>
    <t>20СХМ30</t>
  </si>
  <si>
    <t>Производство сельскохозяйственной техники для заготовки кормов</t>
  </si>
  <si>
    <t xml:space="preserve">2015 гг. </t>
  </si>
  <si>
    <t>20СХМ31</t>
  </si>
  <si>
    <t>Производство техники для кормозаготовки (пресс-подборщик тюковый крупнопакующий)</t>
  </si>
  <si>
    <t xml:space="preserve">2015-2019 гг. </t>
  </si>
  <si>
    <t>20СХМ32</t>
  </si>
  <si>
    <t>Механическая обработка корпусов сельскохозяйственной техники под сферические подшипники</t>
  </si>
  <si>
    <t>20СХМ33</t>
  </si>
  <si>
    <t>Обработка ступиц и дисков сельскохозяйственной техники на токарном оборудовании с приводным инструментом</t>
  </si>
  <si>
    <t xml:space="preserve">2016 г. </t>
  </si>
  <si>
    <t>20СХМ34</t>
  </si>
  <si>
    <t>Рихтовка и механическая обработка длинномерных валов для сельскохозяйственной техники, закалка ТВЧ на оборудование с ЧПУ</t>
  </si>
  <si>
    <t>20СХМ35</t>
  </si>
  <si>
    <t>Механическа обработка поковок из легированных сталей для сельскохозяйственной техники</t>
  </si>
  <si>
    <t xml:space="preserve">2015 г. </t>
  </si>
  <si>
    <t>20СХМ36</t>
  </si>
  <si>
    <t>Изготовление отливок в формах из химически твердеющих смесей для сельскохозяйственной техники</t>
  </si>
  <si>
    <t>20СХМ37</t>
  </si>
  <si>
    <t>Изготовление трубы дял сельскохозяйственной техники</t>
  </si>
  <si>
    <t>20СХМ38</t>
  </si>
  <si>
    <t>Разработка и производство механических компонентов приводов трансмиссий для тракторов сельскохозяйственного назначения</t>
  </si>
  <si>
    <t xml:space="preserve">2020 г. </t>
  </si>
  <si>
    <t>20СХМ39</t>
  </si>
  <si>
    <t xml:space="preserve">Производство дисков от 9 до 42 дюймов и производство Евро прицепов грузоподъемностью от 4,5 т. до 10,0 т. </t>
  </si>
  <si>
    <t>20СХМ40</t>
  </si>
  <si>
    <t xml:space="preserve">Производство машин для высадки, прополки и сборки огурцов и других овощей размером до 20-25 см. </t>
  </si>
  <si>
    <t>20СХМ41</t>
  </si>
  <si>
    <t>Производство колесных сельскохозяйственных тракторов классов 0,9-3</t>
  </si>
  <si>
    <t>20СХМ42</t>
  </si>
  <si>
    <t>Организация выпуска капельной ленты</t>
  </si>
  <si>
    <t xml:space="preserve">2017 г. </t>
  </si>
  <si>
    <t>20СХМ43</t>
  </si>
  <si>
    <t>Освоение производства прицепных сельскохозяйственных машин (сеялок прямого и мульчированного посева, высокопроизводительных опрыскивателей, дисковых борон)</t>
  </si>
  <si>
    <t>20СХМ44</t>
  </si>
  <si>
    <t>Производство сельскохозяйственных тракторов классов 5-8</t>
  </si>
  <si>
    <t>20СХМ45</t>
  </si>
  <si>
    <t>Производство автоматизированных трансмиссий для сельскохозяйственной, строительно-дорожной и коммунальной техники</t>
  </si>
  <si>
    <t>Производство импортозамещающего оборудования для подготовки семян (комплекты технологического оборудования для семенных заводов)</t>
  </si>
  <si>
    <r>
      <rPr>
        <b/>
        <sz val="14"/>
        <color theme="1"/>
        <rFont val="Calibri"/>
        <family val="2"/>
        <charset val="204"/>
        <scheme val="minor"/>
      </rPr>
      <t>I этап</t>
    </r>
    <r>
      <rPr>
        <sz val="14"/>
        <color theme="1"/>
        <rFont val="Calibri"/>
        <family val="2"/>
        <charset val="204"/>
        <scheme val="minor"/>
      </rPr>
      <t xml:space="preserve"> -  Разработка комплектов технологического оборудования для обработки и хранения семян: мелкосемянных культур мощностью 1,-1,5 тонн/год, зерновых, зернобобовых и масличных культур мощностью от 5,0 до 20 тыс. тонн готовых семян в год (2015-2017) 
</t>
    </r>
    <r>
      <rPr>
        <b/>
        <sz val="14"/>
        <color theme="1"/>
        <rFont val="Calibri"/>
        <family val="2"/>
        <charset val="204"/>
        <scheme val="minor"/>
      </rPr>
      <t>II этап</t>
    </r>
    <r>
      <rPr>
        <sz val="14"/>
        <color theme="1"/>
        <rFont val="Calibri"/>
        <family val="2"/>
        <charset val="204"/>
        <scheme val="minor"/>
      </rPr>
      <t xml:space="preserve"> - Расширение производственных мощностей (2015-2020)</t>
    </r>
  </si>
  <si>
    <t>ООО "Воронежсельмаш"</t>
  </si>
  <si>
    <t>Воронежская область</t>
  </si>
  <si>
    <t>1. Снизить таможенные пошлины на экспортируемую продукцию
2. Повысить пошлины на импортируемую продукцию
3. Предусмотреть бюджетные ассигнования на реализацию проектов по разработке и освоению производства новых видов продукции импортозамещающего оборудования</t>
  </si>
  <si>
    <t>Снижение доли импорта до 15% к 2020 году</t>
  </si>
  <si>
    <t>Разработка комплектов технологического оборудования для обработки и хранения семян</t>
  </si>
  <si>
    <t>Фонд развития промышленности, одобрен займ.</t>
  </si>
  <si>
    <t>1 этап. Предпроектная подготовка (маркетиновые исследования, разработка бизнес-плана, патентные исследования)
2 этап. НИОКР (в т.ч. НИР, разработка нового продукта, приобретение оборудования для ОКР, разработка ТЭО, аналитика)
3 этап. Расширение имеющихся производственных мощностей</t>
  </si>
  <si>
    <t>Реализация проекта не начата</t>
  </si>
  <si>
    <t>Сложные экономические условия могут привести к переносу сроков реализации проектов</t>
  </si>
  <si>
    <t>ООО "КЗ "Ростсельмаш"</t>
  </si>
  <si>
    <t xml:space="preserve">Изготовлены опытные образцы. Проводится ОКР с выходм на государственные приемомчные испытания в 2016 году. </t>
  </si>
  <si>
    <r>
      <rPr>
        <b/>
        <sz val="14"/>
        <rFont val="Calibri"/>
        <family val="2"/>
        <charset val="204"/>
        <scheme val="minor"/>
      </rPr>
      <t>1 этап</t>
    </r>
    <r>
      <rPr>
        <sz val="14"/>
        <rFont val="Calibri"/>
        <family val="2"/>
        <charset val="204"/>
        <scheme val="minor"/>
      </rPr>
      <t xml:space="preserve"> - Разработка конструкторской и технической документации.
</t>
    </r>
    <r>
      <rPr>
        <b/>
        <sz val="14"/>
        <rFont val="Calibri"/>
        <family val="2"/>
        <charset val="204"/>
        <scheme val="minor"/>
      </rPr>
      <t xml:space="preserve">2 этап </t>
    </r>
    <r>
      <rPr>
        <sz val="14"/>
        <rFont val="Calibri"/>
        <family val="2"/>
        <charset val="204"/>
        <scheme val="minor"/>
      </rPr>
      <t xml:space="preserve">- Изготовление и предварительные испытания опытных образцов.                 
</t>
    </r>
    <r>
      <rPr>
        <b/>
        <sz val="14"/>
        <rFont val="Calibri"/>
        <family val="2"/>
        <charset val="204"/>
        <scheme val="minor"/>
      </rPr>
      <t xml:space="preserve">3 этап </t>
    </r>
    <r>
      <rPr>
        <sz val="14"/>
        <rFont val="Calibri"/>
        <family val="2"/>
        <charset val="204"/>
        <scheme val="minor"/>
      </rPr>
      <t xml:space="preserve">- Проведение приемочных и сертификационных испытаний опытных образцов.                  </t>
    </r>
    <r>
      <rPr>
        <b/>
        <sz val="14"/>
        <rFont val="Calibri"/>
        <family val="2"/>
        <charset val="204"/>
        <scheme val="minor"/>
      </rPr>
      <t>4 этап</t>
    </r>
    <r>
      <rPr>
        <sz val="14"/>
        <rFont val="Calibri"/>
        <family val="2"/>
        <charset val="204"/>
        <scheme val="minor"/>
      </rPr>
      <t xml:space="preserve"> - Развитие мощностей и подготовка производства.          
</t>
    </r>
    <r>
      <rPr>
        <b/>
        <sz val="14"/>
        <rFont val="Calibri"/>
        <family val="2"/>
        <charset val="204"/>
        <scheme val="minor"/>
      </rPr>
      <t>5 этап</t>
    </r>
    <r>
      <rPr>
        <sz val="14"/>
        <rFont val="Calibri"/>
        <family val="2"/>
        <charset val="204"/>
        <scheme val="minor"/>
      </rPr>
      <t xml:space="preserve"> - серийное производство.</t>
    </r>
  </si>
  <si>
    <t>ООО "Онежский тракторный завод"</t>
  </si>
  <si>
    <t xml:space="preserve">1. Постановление Правительства Российской Федерации от 30 декабря 2013 г. № 1312
2. Постановление Правительства Российской Федерации от 3.01.2014 г. № 3;
3. Постановление Правительства Российской Федерации " Об утверждении Правил предоставления субсидий из федерального бюджета организациям - субъектам деятельности в сфере сельскохозяйственного, транспортного, машиностроения специализированных производств, на возмещение части затрат на уплату процентов по кредитам, полученным в российских кредитных организациях в 2014-2015 году на пополнение оборотных средств и(или) на финансирование текущей производственной деятельности 
4. финансирование за счет средств Фонда развития промышленности                                                                                     </t>
  </si>
  <si>
    <t xml:space="preserve">1. Колесная техника: 
- Харвестер 8х8 - 2 этап (сделан эскизный проект, изготавливается ОО).
- Форвардер 8х8 (1 этап) (разрабатывается КД. Изготовлена рама на 70%).        
2. Гусеничная техника: 
- Онежцы 300-е и 400-е - 5 этап (освоены для серийного производства). 
- Онежец-500 - 2 этап (выпущен ОО и проводятся испытания).
- Скидер 4х4 - 1 этап (на начальной стадии разработки КД).                                           
3. Компонентная база проекта:  
- Онежцы 300-е и 400-е - 2 этап (разработыны КД с импотозамещением, изготавливаются ОО). 
- Онежец-500 "Амфибия" - 2 этап (разработано КД, выпущен ОО и проводятся испытания. По импотртозамещению готов на 95%).         
- Колесная техника - 1 этап (ведетрся разработка КД в связи с  заменой ГСТ "Линда" на ГСТ "Салават Гидравлик", заменой двигателя на алтайский).
      </t>
  </si>
  <si>
    <t>№1 Разработка технических заданий на базовый трактор мощностью 180 л.с.
№2 Разработка конструкторской документации, изготовление и испытания трансмиссий на базовый трактор мощностью 180 л.с.
№3 Разработка конструкторской документации, изготовление и испытания автоматической системы управления движением
№4 Разработка конструкторской документации, изготовление и испытания базового трактора мощностью 180 л.с.</t>
  </si>
  <si>
    <t>ООО "Миконт"</t>
  </si>
  <si>
    <t xml:space="preserve">1. Постановление Правительства Российской Федерации от 30 декабря 2013 г. № 1312
2. Постановление Правительства Российской Федерации от 3.01.2014 г. № 3;
3. Постановление Правительства Российской Федерации " Об утверждении Правил предоставления субсидий из федерального бюджета организациям - субъектам деятельности в сфере сельскохозяйственного, транспортного, машиностроения специализированных производств, на возмещение части затрат на уплату процентов по кредитам, полученным в российских кредитных организациях в 2014-2015 году на пополнение оборотных средств и(или) на финансирование текущей производственной деятельности 
</t>
  </si>
  <si>
    <t>Постановление Правительства Российской Федерации от 30.12.2013 № 1312</t>
  </si>
  <si>
    <r>
      <rPr>
        <b/>
        <sz val="14"/>
        <rFont val="Calibri"/>
        <family val="2"/>
        <charset val="204"/>
        <scheme val="minor"/>
      </rPr>
      <t>I этап</t>
    </r>
    <r>
      <rPr>
        <sz val="14"/>
        <rFont val="Calibri"/>
        <family val="2"/>
        <charset val="204"/>
        <scheme val="minor"/>
      </rPr>
      <t xml:space="preserve"> - Технико-конструкторские исследования.Разработка эскизного и технического проекта изделия. Выполнение рабочего проектирования, разработка комплекта конструкторской документации литеры «Э». 
</t>
    </r>
    <r>
      <rPr>
        <b/>
        <sz val="14"/>
        <rFont val="Calibri"/>
        <family val="2"/>
        <charset val="204"/>
        <scheme val="minor"/>
      </rPr>
      <t>II этап</t>
    </r>
    <r>
      <rPr>
        <sz val="14"/>
        <rFont val="Calibri"/>
        <family val="2"/>
        <charset val="204"/>
        <scheme val="minor"/>
      </rPr>
      <t xml:space="preserve"> - Изготовление опытных образцов тракторов. Проведение предварительных и приемочных испытаний опытных образцов тракторов.               
</t>
    </r>
    <r>
      <rPr>
        <b/>
        <sz val="14"/>
        <rFont val="Calibri"/>
        <family val="2"/>
        <charset val="204"/>
        <scheme val="minor"/>
      </rPr>
      <t xml:space="preserve">III этап </t>
    </r>
    <r>
      <rPr>
        <sz val="14"/>
        <rFont val="Calibri"/>
        <family val="2"/>
        <charset val="204"/>
        <scheme val="minor"/>
      </rPr>
      <t xml:space="preserve">- Корректировка конструкторской и технологической документации по результатам проведения приемочных испытаний опытных образцов тракторов. Выпуск КД литеры «О1». Изготовление опытно-промышленной партии тракторов .Выполнение комплекса мероприятий для подготовки серийного производства тракторов  
</t>
    </r>
    <r>
      <rPr>
        <b/>
        <sz val="14"/>
        <rFont val="Calibri"/>
        <family val="2"/>
        <charset val="204"/>
        <scheme val="minor"/>
      </rPr>
      <t>IV этап</t>
    </r>
    <r>
      <rPr>
        <sz val="14"/>
        <rFont val="Calibri"/>
        <family val="2"/>
        <charset val="204"/>
        <scheme val="minor"/>
      </rPr>
      <t xml:space="preserve"> - Серийный выпуск новой продукции</t>
    </r>
  </si>
  <si>
    <t>ЗАО "Петербургский тракторный завод"</t>
  </si>
  <si>
    <t>1. Постановление Правительства Российской Федерации от 30 декабря 2013 г. № 1312
2. Постановление Правительства Российской Федерации от 3.01.2014 г. № 3;
3. Постановление Правительства Российской Федерации " Об утверждении Правил предоставления субсидий из федерального бюджета организациям - субъектам деятельности в сфере сельскохозяйственного, транспортного, машиностроения специализированных производств, на возмещение части затрат на уплату процентов по кредитам, полученным в российских кредитных организациях в 2014-2015 году на пополнение оборотных средств и(или) на финансирование текущей производственной деятельности 
4. финансирование за счет средств Фонда развития промышленности</t>
  </si>
  <si>
    <t>Разработано ТЗ на «К-708.4-200»;
- Утверждены эскизный и технический проекты трактора;
- Утверждена конфигурация тракторов №№ 1 и 2;
- Разработан  комплект конструкторской  документации литеры «Э»;
- Выполнены первоочередные работы по подготовке производства для изготовления опытных образцов тракторов</t>
  </si>
  <si>
    <t>Предоставлены субсидии в рамках реализации Постановления Правительства Российской Федерации от 30 декабря 2013 г. № 1312</t>
  </si>
  <si>
    <t>1 этап - Разработка конструкторской документации
2 этап - Разработка технической документации
3 этап - Разработка технических условий
4 этап - Приобретение металлообрабатывающего оборудования
5 этап - Изготовление экспериментального образца
6 этап - Запуск производственной линии в серийное производство</t>
  </si>
  <si>
    <t>ОАО "Продмаш"</t>
  </si>
  <si>
    <t>1 этап - Проведение НИОКР
2 этап - Технологическая подготовка производства</t>
  </si>
  <si>
    <t>Завод Спецмашин</t>
  </si>
  <si>
    <t>Опытно-конструкторские работы: 1. именение конструкторской документации н атрансмиссии с учетом внедрения пероизводства шестерен продольного фланкирования, изготовление опытных образцов трансмиссий, приобретение оборудования и стендов испытания для проведения опытных работ. Планируется освоение трансмиссий дл ягусеничных сельскохозяйственных машин, бульдозеров новых типоразмеров, самослалов, легких погрузчиков</t>
  </si>
  <si>
    <t>ОАО "Промтрактор"</t>
  </si>
  <si>
    <t xml:space="preserve">1 этап - НИОКР (Конструкторские услуги, изготовление опытного образца, Испытание опытного образца)
2 этап - Подготовка производства
3 этап - Развитие производства и создание мощностей
</t>
  </si>
  <si>
    <t>ОАО "Алтайский моторный завод"</t>
  </si>
  <si>
    <t>1. Постановление Правительства Российской Федерации от 30.12.2013 №1312)</t>
  </si>
  <si>
    <t>1 этап. Разработка конструкторской и технической документации
2 этап. Изготовление и предварительные испытания опытных образцов
3 этап. Проведение приемочных и сертификационных испытаний опытных образцов
4 этап. Развитие мощностей и подготовка производства
5 этап. Изготовление опытно-промышленной партии
6 этап. Начало серийного производства</t>
  </si>
  <si>
    <t>1 этап -  Разработка конструкторской и технической документации
2 этап - Изготовление и предварительные испытания опытных образцов
3 этап - Проведение приемочных и сертификационных испытаний опытных образцов
4 этап - Развитие мощностей и подготовка производства
5 этап - ИЗготовление опытно-промышленной партии
6 этап - Начало серийного производства.</t>
  </si>
  <si>
    <t>ООО "Завод инновационных продуктов "КТЗ"</t>
  </si>
  <si>
    <t>В связи с недостатком собственных средств  для реалзиации проекта работа ведется с отставанием от графика. Софинансирование проекта с применением механизмов государственной поддержки позволит приобрести современное испытательно оборудование для выполнения работ, а также ускорит выполнение проектно-изыскательских работ</t>
  </si>
  <si>
    <r>
      <t xml:space="preserve">1. Этап. Предпроектная подготовка. Изготовление макетного образца, настройка и отработка режимов работы и управления, праделение фактических параметров шасси при имитации условий и нагрузок для работы различных видов ЛЗМ.Проведение заводских испытаний макетного образца гусеничного шасси с автомат. трансмиссией.  Доработка шасси по результатм заводских испытаний.  Проведение производственных испытаний макетного образца гусеничного форвардера с автоматической трансмиссией мощностью 110-120кВт. 
</t>
    </r>
    <r>
      <rPr>
        <b/>
        <sz val="11"/>
        <color theme="1"/>
        <rFont val="Calibri"/>
        <family val="2"/>
        <charset val="204"/>
        <scheme val="minor"/>
      </rPr>
      <t>2. Этап.</t>
    </r>
    <r>
      <rPr>
        <sz val="11"/>
        <color theme="1"/>
        <rFont val="Calibri"/>
        <family val="2"/>
        <scheme val="minor"/>
      </rPr>
      <t xml:space="preserve"> Разработка документации на опытные образцы базового унифицированныго гусеничного шасси и лесозаговтовительных машин. Разработка технического проекта на гусеничное шасси по результатм испытаний и исследований в формате 3D. Разработка технического задания на погрузочно-транспортную машину (форвардер), валочно-сучкорезно-раскряжёвочную машину (харвестер)и  бесчокерный трелёвщик на универсальном гусеничном шасси мощностью 110-120 кВт. с автоматической трансмиссией. Разработка технических проектов на форвардер, харвестер, бесчокерный трелевщик в формате  3D. Разработка конструкторской документации, технических условий, программ-методик испытаний на лесозаготовительные машины: форвардер, харвестер, бесчокерный трелевщик на базе унифицрованного гусеничного шасси.
НИОКР 
</t>
    </r>
    <r>
      <rPr>
        <b/>
        <sz val="11"/>
        <color theme="1"/>
        <rFont val="Calibri"/>
        <family val="2"/>
        <charset val="204"/>
        <scheme val="minor"/>
      </rPr>
      <t>3 Этап.</t>
    </r>
    <r>
      <rPr>
        <sz val="11"/>
        <color theme="1"/>
        <rFont val="Calibri"/>
        <family val="2"/>
        <scheme val="minor"/>
      </rPr>
      <t xml:space="preserve"> Изготовление опытных образцов унифицированного гусеничного шасси с автоматической трансмиссией и лесозаготовительных машин на их базе и проведение испытаний. Закупка комплектующих для изготовления и испытаний опытных образцов. Подготовка опытного производства и изготовление технологической оснастки.  Изготовление опытного образца унифицированного гусеничного шасси. Проведение заводских и стендовых испытаний с имитацией режимов работы и загрузок. Доработка КД по результатам испытаний. 
Изготовление опытных образцов шасси и ЛЗМ. Проведение заводских, предварительных и приемочных испытаний.  Корректировка КД и присвоение КД литеры "О1".Проведение сертификационных испытаний и разработка комплекта эксплуатационной документации. Организация серийного производства гусеничных лесозаготовительных машин. </t>
    </r>
  </si>
  <si>
    <t>Челябинская область</t>
  </si>
  <si>
    <t>1 этап - подготовительные работы, разработка предварительного и рабочего проектов
2 этап - Строительно-монтажные работы, благоустройство
3 этап - пусконаладочные работы технологического оборудования, запуск производства</t>
  </si>
  <si>
    <t xml:space="preserve"> ООО "КЛААС"</t>
  </si>
  <si>
    <t>309,7 млн. рублей за счет предоставления льготы по налогу на имущество на период 4 кв 2015 г - 3 кв. 2018 г.</t>
  </si>
  <si>
    <t>благоустройство, пусконаладочные работы</t>
  </si>
  <si>
    <t>Отсутствие государственной поддеркжи в рамках ПП РФ 1432 от 27.12.2012 г.</t>
  </si>
  <si>
    <t>Опытно-конструкторские работы:
2015 год: 
разработка конструкторской документации на трансмиссию Агромаш Руслан с  преселекторной коробкой переключения передач, изготовление опытных образцов Агромаш-Руслан с преселекторной коробкой передач;
разработка конструкторской документации и изготовление опытных образцов Агромаш 150ТГ c двигателем ОАО «АМЗ»;
производство опытно-промышленной партии тракторов Агромаш-Руслан тягового класса 6; работы по внедрению контроллера управления трансмиссией БИТ-4 на тракторах Агромаш Руслан; стендовые ресурсные испытания трансмиссии трактора Агромаш Руслан.
2016 год: завершение приемочных испытаний опытных образцов Агромаш 150ТГ и Агромаш-Руслан с преселекторной коробкой передач;
разработка конструкторской документации и изготовление опытного образца кабины и облицовки трактора "Агромаш-Руслан".
2017-2018 гг: разработка конструкторской документации и изготовление опытного образца кабины и облицовки трактора "Агромаш 150ТГ".
Развитие производственных мощностей:
2015 г:  завершение подготовки производства (изготовление техоснастки и нестандартного оборудования)</t>
  </si>
  <si>
    <t>ОАО "Промтрактор", предприятия концерна "Тракторные заводы"</t>
  </si>
  <si>
    <t xml:space="preserve">В рамках проекта осуществлены НИОКР:
• разработана конструкторская документация на трактор Агромаш-Руслан; 
•Изготовлена опытно-промышленная партия тракторов Агромаш-Руслан. С 2015 года запланированное изготовление опытных образцов Агромаш-Руслан с преселекторной коробкой передач и Агромаш 150ТГ c двигателем ОАО «АМЗ», в связи с отсутствием денежных средств, отложено на более поздний период .                                                                                  • проведены приемочные испытания Агромаш-Руслан;
• закуплены стенды для испытаний гидромашин и участков гусениц.
Проведена подготовка производственных мощностей:
• приобретены 8 единиц горизонтальных и вертикальных обрабатывающих центров DOOSAN;
• проведены строительно-монтажные работы по установке оборудования и подготовке производственной площади;
• приобретен комплект специализированного инструмента для обрабатывающих центров
• частично изготовлена технологическая оснастка и нестандартное оборудование. 
</t>
  </si>
  <si>
    <t>1. Инвестиционный этап (НИОКР и технологическая подготовка производства)</t>
  </si>
  <si>
    <t>ООО "АГКО Машинери", ОАО "ГолАЗ"</t>
  </si>
  <si>
    <t>Снижение доли импорта до 50 % к 2020году</t>
  </si>
  <si>
    <t>Сложные экономические условия</t>
  </si>
  <si>
    <t>Снижение доли импорта до 70 % к 2020году</t>
  </si>
  <si>
    <t>Снижение доли импорта до 85 % к 2020году</t>
  </si>
  <si>
    <t>Снижение доли импорта до 90 % к 2020году</t>
  </si>
  <si>
    <t>1. Проектирование опытного образца (ОО);
2. Изготовление и испытание ОО;
3. Доработка конструкции по результатам испытаний;
4. Изготовление опытно-промышленной партии;
5. Проведение технологической подготовки производства (организация производственных участков, оборудование, оснастка, инструмент и тд.);
6. Серийное производство</t>
  </si>
  <si>
    <t>АО "Клевер"</t>
  </si>
  <si>
    <t>Повышение пошлин на ввозимые в РФ аналоги</t>
  </si>
  <si>
    <t>Снижение доли импорта в результате реализации проекта до 12% к 2020 году</t>
  </si>
  <si>
    <t>Начато проектирование опытного образца</t>
  </si>
  <si>
    <t>Снижение доли импорта в результате реализации проекта до 20% к 2020 году</t>
  </si>
  <si>
    <t>Начато изготовление опытного образца</t>
  </si>
  <si>
    <t>1. Исследования (бенчмаркинги 1-го и 2-го уровней) зарубежных аналогов адаптеров;
2. Разработка конструкторской документации (КД) на опытные образцы (ОО) адаптеров;
3. Изготовление и испытание ОО;
4. Доработка конструкции по результатам испытаний;
5. Изготовление опытно-промышленной партии;
6. Проведение технологической подготовки производства (организация производственных участков, оборудование, оснастка, инструмент и тд.);
7. Серийное производство</t>
  </si>
  <si>
    <t>Изготовление опытно-промышленной партии</t>
  </si>
  <si>
    <t>Снижение доли импорта до 10% к 2020 году</t>
  </si>
  <si>
    <t>Доработка конструкции по результатам испытаний, изготовление опытно-промышленной партии</t>
  </si>
  <si>
    <t>1. Разработка технического задания на подбор оборудования для холодной гибки валов.
2. Проведение тендера на закупку оборудования.
3. Закупка оборудования 
4. Пусконаладочные работы. Внедрение технологии.</t>
  </si>
  <si>
    <t>1. Поиск поставщиков оборудования
2. Подготовка инфраструктуры производственных помещений
3. Проведение тендеров на поставку.
4. Заключение договора на поставку оборудования
5. Поставка и ввод в эксплуатацию оборудования</t>
  </si>
  <si>
    <t>Увеличение объемов выпуска товарной продукции на 26%</t>
  </si>
  <si>
    <t xml:space="preserve">Увеличение объема выпуска товарной продукции на 15,6% </t>
  </si>
  <si>
    <t>Исследования (бенчмаркинги 1-го и 2-го уровней) зарубежных аналогов адаптеров;</t>
  </si>
  <si>
    <t>Разработка технического задания на подбор обоурдвоаиня для олброаботки корпусов подшипников
2. Проведение тендера на зкупку оборудования.
3. Закупка оборудования.
4. Пуско-наладочные работы</t>
  </si>
  <si>
    <t>Реализация проекта перенесена на более поздний срок.</t>
  </si>
  <si>
    <t>Разработка технического задания на подбор обоурдвоаиня для обработки деталей
2. Проведение тендера на зкупку оборудования.
3. Закупка оборудования.
4. Пуско-наладочные работы</t>
  </si>
  <si>
    <t>Снижение доли импорта к 2020 году до 10%</t>
  </si>
  <si>
    <t>Разработка технического задания на подбор обоурдвоаиня для обработки длинномерных валов
2. Проведение тендера на зкупку оборудования.
3. Закупка оборудования.
4. Пуско-наладочные работы</t>
  </si>
  <si>
    <t>Разработка технического задания на подбор обоурдвоаиня для обработки детали
2. Проведение тендера на зкупку оборудования.
3. Закупка оборудования.
4. Пуско-наладочные работы</t>
  </si>
  <si>
    <t>Заключен договор на поставку оборудования: токарный обрабатывающий центр с ЧПУ</t>
  </si>
  <si>
    <t xml:space="preserve">1. Организация участка обработки отливок цеха чугунного литья.
2. Организация смесеприготовительного комплекса производительностью 120 т/час, автоматизированной формовочной линии под максимальный размер отливок 320*205*160 мм
3. Орагнизация автоматизированного формовочного участка под максимальный размер отливок 600*600*400 мм. </t>
  </si>
  <si>
    <t>ООО "Ростовский литейный завод"</t>
  </si>
  <si>
    <t>финансирования за счет средств фонд арзавития промышленности</t>
  </si>
  <si>
    <t>Зависимость от импортных вспомогательных материалов, использующихся при применении данной технологии, и невозможность применения данной технологии в условиях серийного производства с большой номенклатурой изготавливаемых позиций</t>
  </si>
  <si>
    <t>Изготовление трубы для сельскохозяйственной техники</t>
  </si>
  <si>
    <t>Разработка технического задания на подбор обоурдвоаиня для изготовления трубы
2. Проведение тендера на зкупку оборудования.
3. Закупка оборудования.
4. Пуско-наладочные работы</t>
  </si>
  <si>
    <t>ООО "РПРЗ"</t>
  </si>
  <si>
    <t>1 этап. Разработка конструкторской документации, токарно-фрезерные работы, монтаж, испыатния, обработка и покрытие поверхностей. 
2 этап. Плный цикл производства зубчатых колес и валов шестерен, включающий теомо и финишную обработку, механобработку сырья</t>
  </si>
  <si>
    <t>Алтайр-Грозный</t>
  </si>
  <si>
    <t>Чеченская Республика</t>
  </si>
  <si>
    <t>финансирования за счет средств фонд разавития промышленности</t>
  </si>
  <si>
    <t>Принято решение о нецелесообразности реализации проекта</t>
  </si>
  <si>
    <t>Производство европрицепов и дисков для сельскохозяйственной, строительной и лесной техники, а также автомобилей</t>
  </si>
  <si>
    <t>1. Строительство зданий
2. Приобретение технологического оборудования
3. Приобретение специальных линий
4. Начало производства</t>
  </si>
  <si>
    <t>ОАО "Ордена Ленина Ремонтно-механический завод "Прохладненский"</t>
  </si>
  <si>
    <t>Кабардино-Балкарская Республика</t>
  </si>
  <si>
    <t>Отсутствие финансирования</t>
  </si>
  <si>
    <t>1 этап . Приобретение и разработка технологии
2 этап. Закупка оборудования, материалов, комплектующих</t>
  </si>
  <si>
    <t>ООО "Севкаврентген-Д"</t>
  </si>
  <si>
    <t>1. этап. Производство и реализация первого выпуска партии тракторов марок Т11.36 "Торнадо" (40 л.с.), Т85.11А "Торнадо" (90 л.с.), начало серийного производства.
2 этап. Выпуск тракторов моделей Т11.65А "Анжи-Мотор" , Т11.25 "Анжи-Мотор" (180 л.с.)</t>
  </si>
  <si>
    <t>ОАО "Дагагроснаб"</t>
  </si>
  <si>
    <t>Финансирование за счет средств ФРП</t>
  </si>
  <si>
    <t>Произведен и реализован первый выпуск партии тракторов марок Т11.36 "Торнадо" и Т85.11А "Торнадо", начато серийное производство. Имеются технические условия и получены сертификаты на производство тракторов. В настоящее время подготовлена вс техническая документация и выпущена шеф-модель трактора Т11.65 "Анжи-Мотор" (75 л.с) для предоставления на сертификационные испытания и получени сертификата на серийный выпуск данной модели трактора</t>
  </si>
  <si>
    <t>Распорядение Правительства Республики Дагестан от 5 июля 2012 г. № 163-р</t>
  </si>
  <si>
    <t xml:space="preserve">15 ед. </t>
  </si>
  <si>
    <t>36 млн. рублей</t>
  </si>
  <si>
    <t>1. Заключение контрактов на поставку линии, пресс-форм, темопластавтоматов.
2. Завершение строительства цеха для размещения всего производства
3. Получение, монтаж, запуск линии, темопластавтоматов, пресс-форм. 
4. Приобретение материалов и начало производства капельной ленты, трубки</t>
  </si>
  <si>
    <t>ООО "ЗАО "Мушарака"</t>
  </si>
  <si>
    <t>Обнуление ввозных таможенных пошлин на линию для  изготовления капельной ленты.</t>
  </si>
  <si>
    <t>работы по проекту приостановлены</t>
  </si>
  <si>
    <t>1 этап. Освоение высокопроизводительных опрыскивателей емкостью баков 4200 и 5200 л.  
2 этап. Организация освоения емкостей опрыскивателя вместимостью 3000 л.   
3 этап. Освоение системы защиты сошников REVOMAT для сеялок прямого высева шириной захвата 9м. 
4 этап. Освоение производства основных узлов и компонентов дисковых борон шириной захвата 3 и 4 м. 
5 этап. Освоние производства сеялок прямого высева шириной захвата 6 и 12 м.
6 этап. Организация производства высокопроизводительных широкозахватных сеялок для прямого и мульчированного посева шириной захвата 12 и 15 м.</t>
  </si>
  <si>
    <t>АО "Евротехника"</t>
  </si>
  <si>
    <t>Самарская область</t>
  </si>
  <si>
    <t>Снижение доли импорта в результате реализации проекта до 60%  к 2020 году</t>
  </si>
  <si>
    <t>1. Начато производство высокопроизводительных опрыскивателей емкостью баков 4200 и 5200 л и дисковых борон шириной захвата 3 и 4 м (1 и 4 этапы проекта)
2. произведены первые образцы емкостей опытскивателея вместимостью 3000 л., проходят испытания.
3. ПРоизводится технологическая подготовка к производсту сеялок прямого высева шириной захвата 6 и 12 м.
4. Проект организации производства высокопроизводительных широкохаъхватных сеялок для прямого и мульчированного посева шириной захвата 12 и 15 м подан в Фонд развития промышленности дял получения льготоного финансирования, пройдена экспресс-оценка.</t>
  </si>
  <si>
    <t>66,5 млн.р. Без НДС</t>
  </si>
  <si>
    <t>Производство сельскохозяйственных тракторов классов 5-8 ("Разработка линейки энергонасыщенных тракторов сельскохозяйственного назначения шарнирно-сочлененной компоновки класса 5, класса 6-8 (с мощностью двигателя 300-500 л.с.) с автоматическим выполнением технологических операций".)</t>
  </si>
  <si>
    <t>1. Технико-конструкторские исследования.Разработка эскизного и технического проекта изделия. Выполнение рабочего проектирования, разработка комплекта конструкторской документации литеры «Э». 2.Изготовление опытных образцов тракторов. Проведение предварительных и приемочных испытаний опытных образцов тракторов.              
3. Корректировка конструкторской и технологической документации по результатам проведения приемочных испытаний опытных образцов тракторов. Выпуск КД литеры «О1». Изготовление опытно-промышленной партии тракторов .Выполнение комплекса мероприятий для подготовки серийного производства тракторов  
4. Серийный выпуск новой продукции</t>
  </si>
  <si>
    <t>1. Разработка маркетинговый план и проведение комплексных НИОКР 2. Создание компоновочных схем 3. Деталировка, проведение кинематического и теплового расчетов. 4. Создание опытных образцов и проведение испытаний. 5. Освоение серийного производства.</t>
  </si>
  <si>
    <t>Нижегородская область</t>
  </si>
  <si>
    <t>Вологодская область</t>
  </si>
  <si>
    <t>Калужская область</t>
  </si>
  <si>
    <t>2015-2017</t>
  </si>
  <si>
    <t>Итого</t>
  </si>
  <si>
    <t>Производство продукции не начато</t>
  </si>
  <si>
    <t>Проектно-исследовательские и опытно-конструкторские работы</t>
  </si>
  <si>
    <t>Постановление Правительства Российсокй Федерации от 30.12.2013 № 1312)</t>
  </si>
  <si>
    <t>ООО "Промтехника-Приволжье"</t>
  </si>
  <si>
    <t>1 этап. Проектно-исследовательские и опытно-конструкторские работы по созданию доильного робота для автоматизированного доения коров
2. этап. Эксплуатационные испытания, доработка конструкторско-технологической документации по результатам испытаний. ДОработка опытного образца.
3. Организация производства установок
4. Реализация продукции</t>
  </si>
  <si>
    <t>Разработка и серийное производство доильного робота нового поколения.</t>
  </si>
  <si>
    <t>20СХМ57</t>
  </si>
  <si>
    <t>Проведение маркетинговых исследований, определение номенклатуры новых видов подшипников, их технических характеристик</t>
  </si>
  <si>
    <t>АО "Научно-производственная корпорация "Уралвагонзавод" им. Ф.Э. Дзержинского"</t>
  </si>
  <si>
    <t>1 этап. Разработка макетного образца ГП с ЭМТ
2 этап. Изготовление и испытания макетного образца ГП с ЭМТ
3. этап. Разработка технической документации опытных образцов ГП с ЭМТ
4 этап. Изготовление и испытания опытных образов ГП с ЭМТ
5 этап. Постановка продукции на производство
6 этап. Освоение серийного производства ГП с ЭМТ и погрузочно-транспортной машины на базе ГП с ЭМТ</t>
  </si>
  <si>
    <t>Создание унифицированной гусеничной платформы ТТМ-3910 с гибридной энергоустановкой и электромеханической трансмиссией для сложных условий эксплуатации (районы с холодным и арктическим климатом)</t>
  </si>
  <si>
    <t>20СХМ56</t>
  </si>
  <si>
    <t>ПАО "ОК-Лоза"</t>
  </si>
  <si>
    <t>1 этап. Предпроектная, конструкторско-технологическая подготовка, строительно-монтажные работы, создание материально-технической базы.
2. этап. Проектно-исследовательнсие работы с изготовлением опытных партий подшипников нового вида
3 этап. Серийное производство</t>
  </si>
  <si>
    <t>Проектирование и организация производства новых типов импортозамещающих прецизионных подшипников для использования в различных отраслях промышленности, в том числе с применением новых (инновационных) материало, компонентов и технологий, в целях улучшения технических характеристик и обеспечения повышеня ресурса и бесперебойной работы в узлах и агрегатах техники/изделиях отечественного машиностреония.</t>
  </si>
  <si>
    <t>20СХМ55</t>
  </si>
  <si>
    <t>Республика Тататрстан</t>
  </si>
  <si>
    <t>ООО "Инженерно-технический центр "Фиксит"</t>
  </si>
  <si>
    <t>1 этап. Исследование и конструкторская разработка новых типов заклепки, проектирование узлов оборудования для производства, обработка технологии выпуска
2. Инвестиционный этап.
3. Серийное производство продукции</t>
  </si>
  <si>
    <t>Разработка и серийное производство номенклатуры крепежных элементов и метизов для отраслей сельскохозяйственного и транспортного машиностроения</t>
  </si>
  <si>
    <t>20СХМ54</t>
  </si>
  <si>
    <t>Ислледовательские работы, разработка ТЗ, эскизного проекта, КД на опытный образец</t>
  </si>
  <si>
    <t>ЗАО "Вологодский подшипниковый завод"</t>
  </si>
  <si>
    <t>1 этап. Исследовательские работы, разработка ТЗ, эскизного проекта, КД. Закупка оборудования. Разработка технологического процесса. Изготовление опытного образца. Изготовление (модернизация приборов контроля, технологической оснастки, оснастки для проведения испытаний. Изготовление опытной партии образцов ступичного узла.
2 этап. Проведение испытаний опытной партии. Подготовка серийного производства. 
3 этап. Серийное производство ступичного узла HUB III
4. Реализация продукции</t>
  </si>
  <si>
    <t>Разработка и изготовление новых импортозамещающих интегрированных двухрядных ступичных опор третьего поколения с применением инновационных технолоий и материалов для автомобильной промышленности</t>
  </si>
  <si>
    <t>20СХМ53</t>
  </si>
  <si>
    <t>Опытно-конструкторские работы</t>
  </si>
  <si>
    <t>Снижение доли импорта до 25% к 2020 году</t>
  </si>
  <si>
    <t>1 этап. Опытно-конструкторские работы, разработка конструкторской и технологической документации, отработка технологии изготовления бесконечных и секционных гусениц.
2 этап. Изготовление опытных партий гусениц для гусеничных машин транспортного и сельскохозяйственного назначения до пяти типоразмеров и проведение ходовых испытаний в составе конкретных изделий. 
3 этап. Строительно-монтажные работы и организация производства гусениц
4 этап. Реализация продукции</t>
  </si>
  <si>
    <t>Разработка и серийное производство гусениц нового поколения с применением полимерных композитных материалов для сельскохозяйственной, строительной и специальной техники (в том числе арктическое исполнение)</t>
  </si>
  <si>
    <t>20СХМ52</t>
  </si>
  <si>
    <t>Снижение доли импорта до 0%</t>
  </si>
  <si>
    <t>1. Исследование мирового опыта и конструкции типов зарубежных производителей.
2.  Разработка собственной конструкторской документации (КД)
3. Создание мощностей и подготовка произвосдтва
4. Выпуск опытной партии, испытания, доработка. 
5. Выпуск серийной продукции</t>
  </si>
  <si>
    <t>Подшипники скольжения различной номенклатуры</t>
  </si>
  <si>
    <t>20СХМ51</t>
  </si>
  <si>
    <t>Ведется подготовдка документов для представления в Фонд развития промышленности</t>
  </si>
  <si>
    <t>Снижение доли импорта в результате реализации данного проекта до 0 % к 2020 году.</t>
  </si>
  <si>
    <t>Фонд развития промышленности</t>
  </si>
  <si>
    <t>Буксовый подшипник</t>
  </si>
  <si>
    <t>20СХМ50</t>
  </si>
  <si>
    <t>2015-2020 гг</t>
  </si>
  <si>
    <t>Ступичный подшипник энкодером</t>
  </si>
  <si>
    <t>20СХМ49</t>
  </si>
  <si>
    <t>Роликовый ступичный подшипник</t>
  </si>
  <si>
    <t>20СХМ48</t>
  </si>
  <si>
    <t>Подшипники высоконагруженных узлов</t>
  </si>
  <si>
    <t>20СХМ47</t>
  </si>
  <si>
    <t>Снижение доли импорта в результате реализации данного проекта до 00 % к 2020 году.</t>
  </si>
  <si>
    <t>ООО "ПК "Индустриальный подшипник"</t>
  </si>
  <si>
    <t>Крупногабаритные, тонкостенные специальные шариковые подшипники</t>
  </si>
  <si>
    <t>20СХМ46</t>
  </si>
  <si>
    <t>Сложные экономические условия, изменеия производственного плана предприятия</t>
  </si>
  <si>
    <t>Нестабильная экономическоая ситуация. Срыв сроков поставки оборудования СП Донпрессмаш, г. Азов</t>
  </si>
  <si>
    <t>Планы по закупке оборудования пересмотрены (снижены с 7 ед. оборудования до 2 ед.) Капитальное строительство завершено, приобретенное оборудование введено в эксплуатацию, кроме гидравлического пресса</t>
  </si>
  <si>
    <t>50-60%</t>
  </si>
  <si>
    <t>не производится</t>
  </si>
  <si>
    <t>46+A51:F62</t>
  </si>
  <si>
    <t>Снижение доил импорто к 2020 году до 40%. Предполагаемый объем реализации продукции с учетом НДС 1100 млн. рублей</t>
  </si>
  <si>
    <t>Снижение доли импорта до 60% к 2020 году. Предполагаемый объем реализации 3723 млн. рублей</t>
  </si>
  <si>
    <t>снижение доли импорта к 2020 году до 20%. Плановый объем реализации (в  год после выхода на плановую мощность) - более 2000 шт.</t>
  </si>
  <si>
    <t>Плановый объем реализации (в год после выхода на плановую мощность):  50 шт., 200 млн. рублей</t>
  </si>
  <si>
    <t>Планируемый объем реализации в год после выхода на плановую мощность - 300 шт.</t>
  </si>
  <si>
    <t>Плановый объем реализации продукции к 2020 году: 40 шт., 104 млн. рублей</t>
  </si>
  <si>
    <t>Плановый объем реализации продукции (в год после выхода на плановую мощность): 80 шт, 480 млн. рублей</t>
  </si>
  <si>
    <t>Плановый объем реализации (в год после выхода на плановую мощность) - более 300 шт.</t>
  </si>
  <si>
    <t>Плановый объем реализации продукции в 2020 году: 36,9 тыс. шт., 689 млн. рублей</t>
  </si>
  <si>
    <t>Плановый объем реализации в 2020 году: 288 шт., 3542 млн. рублей</t>
  </si>
  <si>
    <t>Плановый объем реализации продукции в 2020 году: 34 шт., 888 млн. рублей</t>
  </si>
  <si>
    <t>Плановый объем реализации ( в год после выхода на плановую мощность): 36 ед., 3240 млн. рублей</t>
  </si>
  <si>
    <t>Плановый объем реализации (в год после выхода на плановую мощность): 550 ед., 4259 млн. рублей</t>
  </si>
  <si>
    <t>Планируемый объем реализации продукции к 2020 году до 800 млн. рублей в год</t>
  </si>
  <si>
    <t>Планируемый обехм реализации продукции - до 13 млрд. рублей</t>
  </si>
  <si>
    <t>Планируемый объем реализации продукции после выхода на серийное производство - 4000 млн. рублей</t>
  </si>
  <si>
    <t>Планируемый объем реализации продукции до 2020 года: 25,7 тыс. тонн годного литья</t>
  </si>
  <si>
    <t>Планируемый объем реализации продукции до 2020 года: 3000 шт., 2,17 млн. рублей</t>
  </si>
  <si>
    <t>Планируемый минимальный выпуск - 250-300 тракторов в год.</t>
  </si>
  <si>
    <t>Планируемый объем реализации: 152 млн. рублей</t>
  </si>
  <si>
    <t>Снижение доли импорта до 40 %</t>
  </si>
  <si>
    <t>40.0</t>
  </si>
  <si>
    <t>Снижение доли импорта до20%. Предполагаемый объем реализаци  309 млн. шт. за 5 лет, 1099,7 млн. рублей.</t>
  </si>
  <si>
    <t>Исследование и разработка новых типов заклепки, проектирование узлов оборудования для производства, инвестиционный этап. Проект идет по графику.</t>
  </si>
  <si>
    <t>Рост курса доллара на 25% от запланированного в бизнес-плане.</t>
  </si>
  <si>
    <t>Снижение доли импорта в результате реализации проекта до 30%, планируемый объем реализации - 200 шт. за 3 года, 2499,4 млн. рублей</t>
  </si>
  <si>
    <t>проведение опытно-конструкторский работ, проект идет по графику</t>
  </si>
  <si>
    <r>
      <rPr>
        <b/>
        <sz val="14"/>
        <color theme="1"/>
        <rFont val="Calibri"/>
        <family val="2"/>
        <charset val="204"/>
        <scheme val="minor"/>
      </rPr>
      <t>I этап</t>
    </r>
    <r>
      <rPr>
        <sz val="14"/>
        <color theme="1"/>
        <rFont val="Calibri"/>
        <family val="2"/>
        <charset val="204"/>
        <scheme val="minor"/>
      </rPr>
      <t xml:space="preserve"> - Разработка конструкторской документации и изго-товление опытных образцов                                                                      </t>
    </r>
    <r>
      <rPr>
        <b/>
        <sz val="14"/>
        <color theme="1"/>
        <rFont val="Calibri"/>
        <family val="2"/>
        <charset val="204"/>
        <scheme val="minor"/>
      </rPr>
      <t>II этап</t>
    </r>
    <r>
      <rPr>
        <sz val="14"/>
        <color theme="1"/>
        <rFont val="Calibri"/>
        <family val="2"/>
        <charset val="204"/>
        <scheme val="minor"/>
      </rPr>
      <t xml:space="preserve"> - Проведение комплекса испытаний опытных образцов кормоуборочных комбайнов, корректировка КД и устранение выявленных недостатков                                                                 </t>
    </r>
    <r>
      <rPr>
        <b/>
        <sz val="14"/>
        <color theme="1"/>
        <rFont val="Calibri"/>
        <family val="2"/>
        <charset val="204"/>
        <scheme val="minor"/>
      </rPr>
      <t xml:space="preserve">III этап </t>
    </r>
    <r>
      <rPr>
        <sz val="14"/>
        <color theme="1"/>
        <rFont val="Calibri"/>
        <family val="2"/>
        <charset val="204"/>
        <scheme val="minor"/>
      </rPr>
      <t xml:space="preserve">- Проведение квалификационных и сертификационных испытаний первой промышленной партии. Технологическая подготовка производства. Организация выпуска первой промышленной партии и серийного выпуска комбайнов </t>
    </r>
  </si>
  <si>
    <t>Взят инвестиционный кредит в банке. Технические задания разосланы потенциальным поставщикам оборудования. Проведен тендер, выбор поставщика. Ведется заключение договора покупки оборудования</t>
  </si>
  <si>
    <t>2016-2017 гг.</t>
  </si>
  <si>
    <t>Взят инвестиционный кредит в банке, Технические задания разосланы потенциальным поставщикам оборудования. Проведен тендер, идет выбор поставщика. Проект идет по графику</t>
  </si>
  <si>
    <t xml:space="preserve"> Снижение доли импорта до 10% к 2020 году. Плановый объем реализации продукции (в год после выхода на плановую мощность): 160 шт.,  272 млн. рублей</t>
  </si>
  <si>
    <t>Предполагаемый объем реализации (в год после выхода на плановую мощность): 4531 шт., 22985 млн. рублей без НДС</t>
  </si>
  <si>
    <t>1. Продолжение субсидирования НИОКР по ПП РФ 1312 в 2016-2020 гг.
2. Продолжение субсидирования процентной ставки по кредитам на пополнение оборотных средств по ПП РФ 214 на 2016-2017 гг
3. Льготное финансирование за счет средств ФРП</t>
  </si>
  <si>
    <t>Снижение доли импорта до 15%Плановый объем реализации (в год после выхода на плановую мощность): 2000 шт.,16127,6  млн. рублей без НДС</t>
  </si>
  <si>
    <t>Разработан комплект конструкторской документации с литерой "Э", создан опытный образец, проведены заводские примочные испытания. Проект отстает от графика</t>
  </si>
  <si>
    <t>Отсутстие финансирования в размере 300 млн. рублей по ПП РФ 1312</t>
  </si>
  <si>
    <t xml:space="preserve">2015-2018гг. </t>
  </si>
  <si>
    <t>350 млн. рублей - ПП РФ 1312, 300 млн. рублей - ФРП</t>
  </si>
  <si>
    <t>Плановый объем реализации продукции (в год после выхода на плановую мощность): 3000  шт. за 2 года, 1880  млн . Рублей без НДС</t>
  </si>
  <si>
    <t>Отсутстие финансирования в размере 350 млн. рублей по ПП РФ 1312</t>
  </si>
  <si>
    <t>согласована эскизно-компоновочная схема, определена конфигурация механической части, проектируется система управления. Ведутся переговоры о предоставлении финансирования в Фонде развития промышленности. Проект отстает от графика.</t>
  </si>
  <si>
    <t>ЗАО "Промтрактор-Вагон"</t>
  </si>
  <si>
    <t>Снижение доли импорта до 80%</t>
  </si>
  <si>
    <t xml:space="preserve">1. Освоено серийное производство дождевальной машины барабанного типа Агромаш-Ниагара 110/500
2. Конструкторская документация разработана на все модификации оросительнйо техники
3. Требуерся подготовка производства (не проведена, сдерживается отсутствием финансирования)
4. Идет подготовка к изготовлению опытно-промышленной партии (сдерживается отсутствием финансирования) </t>
  </si>
  <si>
    <t>В связи с недостатком собственных средств для реализации проекта, работа ведется с отставанием от графика. Отсутствие возможность приобретения технологического оборудования и ускорения опытно-конструкторских работ</t>
  </si>
  <si>
    <t>ПП РФ 1312 (100 млн. рублей)</t>
  </si>
  <si>
    <t>Снижение доли импорта до 80% к 2020 году.</t>
  </si>
  <si>
    <t>№1 Разработка технических заданий на базовый трактор мощностью 180 л.с.
№2 Разработка конструкторской документации, изготовление и испытания трансмиссий на базовый трактор мощностью 180 л.с.
3. Разработка конструкторской документации, изгоовление и испытания автоматической системы управления движеникем
4. Разработка конструкторской документации, изготовление и испытания базового трактора мощностью 180 л.с.</t>
  </si>
  <si>
    <t xml:space="preserve">В настоящее время российсккая промышленность не производит целый ряд комплектующих, таких как диски трения на целлюлозной основе, электропропорциональные гидравлические клапана с высокой точностью реакции, специфические датчики, предназначенные для трансмиссий типа PowerShiftб аксиально-поршневые насосы с требуемыми характеристиками, диски колес для тракторов. Заводы-поставщики не готовы осваивать производство данных комплектующих без внешних капиталовложений. Этот факт ограничивает возможности по импортозамещению компонентов.
2. отсутствие оборотных средств на изготовление новых опытных образцов тракторов для проведения испытаний
3. Недостаток средств на проведение подготовки производства </t>
  </si>
  <si>
    <t>Снижение доли импорта до 20% к 2020 году.0</t>
  </si>
  <si>
    <t>1. По договору конструкторских услугу ООО "МИКОНТ" разработана КД на новые модификации дизелей для тракторной техники и двигателя, работающего на природном газе дял силовых установок мощностью 100кВт, силовую установку модностью 100 кВт.
2. Изготовлены опытные образцы новых модификаций дизелей для тракторной техники, газовый двигатель для силовых установок мощностью 100кВТ, силовая установка мощностю 100 кВт
3. Испытаны опытные образцы новых модификацийдизелей для тракторно йтехники, газовы двигатель для силовых установок мощностью 100кВтб силовая установка мощностью 100 кВт.
4. Разработан проект и выполнены СМР с оснащением газораздаточным оборудование бокса для испытаний двигателей работающих на природном газе.
5.В рамках создания участка для сборки силовых установок и другой техники выполнены строительно-монтажные работы, монтаж ГПМ, освещения и энергообеспечения</t>
  </si>
  <si>
    <t>В связи с недостатком собственных средств для реализации проекта, работа ведется с отставанием от графика, отсутствует возможность приобретения технологического оборудования и ускорения опытно-конструкторских работ.</t>
  </si>
  <si>
    <t>ПП РФ 1312 (200 млн. рублей)</t>
  </si>
  <si>
    <t>Снижение доли импорта до 30 % к 2020 году</t>
  </si>
  <si>
    <t>Разработана конструкторская документация для тракторных двигателей мощностью 30, 50, 60, 85 л.с. Изготовлены опытные образцы. Ведутся стендовые доводочные и эксплуатационные испытания в составе тракторов первой опытно-промышленной партии. Разрабатывается конструкторская документация газопоршневых двигателей для электроагрегатов 10, 16, 30 и 40 кВт. Начато изготовление опытных образцов. Освоено серийное производство двигателей на газомоторном топливе для сельскохозяйственных тракторов Агромаш 30ТК, Агромаш 50ТК, Агромаш 60ТК, Агромаш 85 ТК, а также двигателей для поршневых агрегатов</t>
  </si>
  <si>
    <t>Фонд развития промышленности (85 млн. рублей)</t>
  </si>
  <si>
    <t>Снижение доли импорта до 53%</t>
  </si>
  <si>
    <t xml:space="preserve">Сложности в ограничениях технологическогохарактера, вызванные отсутствием необходимого технологического оборудвоания дял изготовления деталей, имеющих зубчатое зацепление (вал-шестерни, шестерни, конические передачи и т.п.), а также существенные износ имеющегося технологического оборудвания для термической обработки и зубообработки деталей. </t>
  </si>
  <si>
    <t>Фонд развития промышленности (107 млн. рублей), ПП РФ 1312 (85 млн. рублей)</t>
  </si>
  <si>
    <t>Сложности в реализации проекта (при создании опытногх образцов) возникли при подборе российски аналогов в части : замены металла OPTIM700МС DF дял харвестерной головки на российский с аналогичным показателем прочности (не выпускается в объеме, необъходимом для единичного издели, только по спецзаказу на партию изделий); замена на российские аналоги электронных органов управления машинами и гидрооборудованием (регулирующая аппаратура, соединительная аппаратура), удовлетворяющих по качеству и надежности</t>
  </si>
  <si>
    <t>Фонд развития промышленности (80 млн. рублей), ПП РФ 1312 (100 млн. рублей)</t>
  </si>
  <si>
    <t>Снижение доли импорта  до 40% К 2020 ГОДУ</t>
  </si>
  <si>
    <r>
      <rPr>
        <b/>
        <sz val="12"/>
        <color theme="1"/>
        <rFont val="Calibri"/>
        <family val="2"/>
        <charset val="204"/>
        <scheme val="minor"/>
      </rPr>
      <t xml:space="preserve">В рамках проекта осуществлены НИОКР:    </t>
    </r>
    <r>
      <rPr>
        <sz val="12"/>
        <color theme="1"/>
        <rFont val="Calibri"/>
        <family val="2"/>
        <charset val="204"/>
        <scheme val="minor"/>
      </rPr>
      <t xml:space="preserve">                                                                              • разработана конструкторская документация на трансмиссии для промышленной техники (БРА 9-40 класса, трубоукладчики, фронтальные погрузчики) и сельскохозяйственной техники (гусеничные трактора 4 класса, трансмиссии «Синхро» для колесного сельскохозяйственного трактора Агромаш 1,4 класса, узлов трансмиссий для колесных сельскохозяйственных тракторов Агромаш 0,6, 0,9 класса)                                                      
</t>
    </r>
    <r>
      <rPr>
        <b/>
        <sz val="12"/>
        <color theme="1"/>
        <rFont val="Calibri"/>
        <family val="2"/>
        <charset val="204"/>
        <scheme val="minor"/>
      </rPr>
      <t xml:space="preserve">Проведена подготовка производственных мощностей: </t>
    </r>
    <r>
      <rPr>
        <sz val="12"/>
        <color theme="1"/>
        <rFont val="Calibri"/>
        <family val="2"/>
        <charset val="204"/>
        <scheme val="minor"/>
      </rPr>
      <t xml:space="preserve">                                                         • проведена техническая реконструкция производственной площадки цеха трансмиссий ОАО «Промтрактор», являющейся базовой для создаваемого центра производства трансмиссий;
• перестроены технологические линии на поточный предметно-замкнутый цикл и частично произведена замена технологического оборудования на более производительные высокоточные обрабатывающие центры нового поколения; проведено обустройству полов с упрочненным слоем; установлен стенд для испытаний главной передачи, частично изготовлена технологическая оснастка и нестандартное оборудование. Серийное производство трансмиссий ("синхро")и ПВМ на трактор Агромаш 85ТК</t>
    </r>
    <r>
      <rPr>
        <sz val="11"/>
        <color theme="1"/>
        <rFont val="Calibri"/>
        <family val="2"/>
        <scheme val="minor"/>
      </rPr>
      <t xml:space="preserve">
</t>
    </r>
  </si>
  <si>
    <t>Сложности и ограничения технологического харакетра, вызванные отсутствием необходимого технологического оборудования дл изготволения деталей, имеющих зубчаток защемление (вал-шестерни, конические передачи и др.), а также существенные износ имеющегося технлогического оборудования дл ятермической обработки и зубообработки деталей.</t>
  </si>
  <si>
    <t>Снижение доли импорта до 10% Планируемый объем реализации: 4200 млн рублей в год после выхода на проектную мощность</t>
  </si>
  <si>
    <t>Проект включен в перечень "якорных" и приоритетных инвестиционных проектов, запланированных к реализации на территории СКФО. 
Для реализации проекта отведеныи подготовлены специализированные помещения, площадки, оборудование Ведется работа по привлечению заемных средств</t>
  </si>
  <si>
    <t>необхоидима поддержка Минпромторга России и Минкавказа России для полчения государственной гарании на привлечение заемных средств</t>
  </si>
  <si>
    <t>Снижение доли импорта до 10% Объем выпуска продукции после выхоад на проектную мощность  составит 150 млн. рублей в год</t>
  </si>
  <si>
    <t>Проект включен в перечень "якорных" и приоритетных инвестиционных проектов, запланированных к реализации на территории СКФО. 
Для реализации проекта отведеныи подготовлены специализированные помещения, площадки, оборудование  Ведется работа по привлечению заемных средств</t>
  </si>
  <si>
    <t>Сложности в получении заемных средств ввиду отсутствия залоговой массы.</t>
  </si>
  <si>
    <t>Фонд развития промышленности (250 млн. рублей)</t>
  </si>
  <si>
    <t>Недостаток собственных денежных средств дял реализации 2 этапа</t>
  </si>
  <si>
    <t>Необходимо заключение СПИК</t>
  </si>
  <si>
    <t>Ведется работа по заключению СПИК</t>
  </si>
  <si>
    <t>2014-2020 г.</t>
  </si>
  <si>
    <t>Снижение доли импорта до 10 % к 2020 г. Планируемый объем реализации в год после выхода на плановую мощность - 300 шт.</t>
  </si>
  <si>
    <t>Взят инвестиционный кредит в банке. Ведется заключение договора,  покупкаоборудования</t>
  </si>
  <si>
    <t>Заключение договора на поставку оборудования, покупка оборудования</t>
  </si>
  <si>
    <t>Пусконаладочные работы</t>
  </si>
  <si>
    <t>Снижение доли импорта до 15% к 2020 году Плановый объем реализации продукции (в год после выхода на плановую мощность): 80 шт, 480 млн. рублей</t>
  </si>
  <si>
    <t xml:space="preserve">Снижение доли импорта до 10 % к 2020 году. </t>
  </si>
  <si>
    <t>проектирование опытного образца</t>
  </si>
  <si>
    <t>Два трактора К708.4-240 проходят сертификационные испытания на Северо-Кавказской и Алтайской МИС. Изготовлено 10 тракторов К708.190 , трактора проходят заводские испытания. Выпущен приказ о пооговке производства для сейного производства тракторов К708.4-240 с ртмом 3 тактора в месяц с января 2016 г.</t>
  </si>
  <si>
    <t>1. Продолжение субсидирования НИОКР по ПП РФ № 1312 в 2016-2020г.г.
2. Продолжение субсидирования процентной ставки по кредитам на пополнение оборотных средств по ПП РФ № 214 в 2016-2017г.г.                                                                         3. Льготное финансирование из средств Фонда развития промышленности.</t>
  </si>
  <si>
    <t>Снижение доли импорта в результате реализации проекта до 20% к 2020 году Предполагаемый объем реализации (в год после выхода на плановую мощность): 4531 шт., 22985 млн. рублей без НДС</t>
  </si>
  <si>
    <t>Снижение доли импорта до 75% к 2020 году. Плановый объем реализации продукции в 2020 году: 34 шт., 888 млн. рублей</t>
  </si>
  <si>
    <t>20СХМ58</t>
  </si>
  <si>
    <t xml:space="preserve">2016-2020 </t>
  </si>
  <si>
    <t>20СХМ59</t>
  </si>
  <si>
    <t>Разработка и производство техники для садоводства и виноградарства</t>
  </si>
  <si>
    <t xml:space="preserve">2016-2020 гг. </t>
  </si>
  <si>
    <t>1. Разработка конструкторской документации и изготовление опытных образцов машин для виноградарства
2. Наладка мелкосерийного и серийного производства, сертификация (имеются патенты РФ)
3. Импортозамещение потребностей регионов РФ (СКФО, ЮФО)
4. Выход на экспортные поставки в страны СНГ и Ближнего Востока (Иран, Индия, Сирия, Египет, Турция, Ирак)</t>
  </si>
  <si>
    <t>ОАО "ДагЗЭТО", ООО "НПП "Сельмаш-М"</t>
  </si>
  <si>
    <t>ФРП (136 млн. рублей), ПП РФ 1312 (50 млн. рублей)</t>
  </si>
  <si>
    <t>Оказание финансовой поддержки через ФРП, льготы (каникулы) по налогам на прибыль и имущество, снижение страховых взносов</t>
  </si>
  <si>
    <t>Снижение доли импорта к 2020 году до 45% Объем реализации продукции к 2020 году - 133,6 млн. рублей</t>
  </si>
  <si>
    <t>Проект находится на стадииразработки</t>
  </si>
  <si>
    <t>Организация высокотехнологичного производства оборудования для молочно-товарных ферм</t>
  </si>
  <si>
    <t>1. Разработка конструкторской и технологической документации
2. приобретение нового технологического оборудовани и оснастки
3. техническое перевооружение имеющихся производственных площадей
4. наладка нового оборудования и организация производства новой продукции
5. реорганизация и развитие существующей дилерской и сервисной службы предприятия</t>
  </si>
  <si>
    <t xml:space="preserve">ОАО "Кургансельмаш" </t>
  </si>
  <si>
    <t>Курганская область</t>
  </si>
  <si>
    <t>Фонд развития промышленности (290 млн. рублей)</t>
  </si>
  <si>
    <t>1. Введение ввозных таможенных пошлин на импортную технику и оборудования для животноводства и первичной обработки молока
2. Приостановление субсидирования государством приобретения российскими сельсхозтоваропроизводителями импортной техники и оборудования для животноводства и первичной обработки молока</t>
  </si>
  <si>
    <t>Снижение доли импорта в результате реализации проекта до 25% к 2020 г.</t>
  </si>
  <si>
    <t>Освоено производство прототипов некоторых видов техники и оборудования длм молочного животноводства</t>
  </si>
  <si>
    <t>Фонд развития промышленности (300 млн. рублей)</t>
  </si>
  <si>
    <t>Фонд развития промышленности (200 млн. рублей)</t>
  </si>
  <si>
    <t>Фонд развития промышленнгости (125,9 млн. рублей)</t>
  </si>
  <si>
    <t>Фонд развития промышленности (500 млн. рублей)</t>
  </si>
  <si>
    <t>ПП РФ 1312 (140,26 млн. рублей)</t>
  </si>
  <si>
    <t>ПП РФ 1312 (50млн. Рублей)</t>
  </si>
  <si>
    <t>ПП РФ (100 млн. рублей)</t>
  </si>
  <si>
    <t>ПП РФ 1312 (20 млн. рублей)</t>
  </si>
  <si>
    <t>ПП РФ 1312 (500 млн.рублей)</t>
  </si>
  <si>
    <t>ПП РФ 1312 (40 млн. рублей)</t>
  </si>
  <si>
    <t>ПП РФ (111,3 млн. рублей)</t>
  </si>
  <si>
    <t>ПП РФ 1312 (83,9 млн. рублей)</t>
  </si>
  <si>
    <t>ПП РФ 1312 (169 млн. рублей)</t>
  </si>
  <si>
    <t>ПП РФ 1312 (58,6 млн. рублей)</t>
  </si>
  <si>
    <t>ПП РФ 1312 (84,95 млн. рублей)</t>
  </si>
  <si>
    <t>ПП РФ 1312  (150 млн. рублей)</t>
  </si>
  <si>
    <t>ПП РФ 1312 (63,8 млн. рублей)</t>
  </si>
  <si>
    <t>1. Заключение контрактов на поставку линии, пресс-форм, термопластавтоматов.        2. Завершение строительства цеха для размещения всего производства          3. Получение, монтаж, запуск линии, термопластавтоматов, пресс-форм  4. приобретение материалов и начало производства капельной ленты, трубки</t>
  </si>
  <si>
    <t>ЗАО "Мушарака"</t>
  </si>
  <si>
    <t>Обнуление ввозных таможенных пошлин на линию для изготовления капельной ленты</t>
  </si>
  <si>
    <t>Снижение доли импорта в результате реализации данного проекта до 20 % к 2020 году.</t>
  </si>
  <si>
    <t>необходимо обеспечение залога под получение кредита</t>
  </si>
  <si>
    <t>Реализация проекта приостановлена в связи с отсуствием возможности привлечения заемного финансирования</t>
  </si>
  <si>
    <t>ПП РФ 1312 (300 млн.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</si>
</sst>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р.&quot;_-;\-* #,##0.00&quot;р.&quot;_-;_-* &quot;-&quot;??&quot;р.&quot;_-;_-@_-"/>
    <numFmt numFmtId="43" formatCode="_-* #,##0.00_р_._-;\-* #,##0.00_р_._-;_-* &quot;-&quot;??_р_._-;_-@_-"/>
    <numFmt numFmtId="164" formatCode="_-* #,##0.00\ &quot;₽&quot;_-;\-* #,##0.00\ &quot;₽&quot;_-;_-* &quot;-&quot;??\ &quot;₽&quot;_-;_-@_-"/>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scheme val="minor"/>
    </font>
    <font>
      <u/>
      <sz val="13.65"/>
      <color theme="10"/>
      <name val="Calibri"/>
      <family val="2"/>
    </font>
    <font>
      <b/>
      <sz val="14"/>
      <color theme="1"/>
      <name val="Calibri"/>
      <family val="2"/>
      <charset val="204"/>
      <scheme val="minor"/>
    </font>
    <font>
      <sz val="12"/>
      <color theme="1"/>
      <name val="Calibri"/>
      <family val="2"/>
      <charset val="204"/>
      <scheme val="minor"/>
    </font>
    <font>
      <b/>
      <sz val="20"/>
      <name val="Times New Roman"/>
      <family val="1"/>
      <charset val="204"/>
    </font>
    <font>
      <b/>
      <sz val="14"/>
      <name val="Calibri"/>
      <family val="2"/>
      <charset val="204"/>
      <scheme val="minor"/>
    </font>
    <font>
      <sz val="14"/>
      <color theme="1"/>
      <name val="Calibri"/>
      <family val="2"/>
      <charset val="204"/>
      <scheme val="minor"/>
    </font>
    <font>
      <sz val="11"/>
      <name val="Calibri"/>
      <family val="2"/>
      <charset val="204"/>
      <scheme val="minor"/>
    </font>
    <font>
      <sz val="12"/>
      <name val="Calibri"/>
      <family val="2"/>
      <charset val="204"/>
      <scheme val="minor"/>
    </font>
    <font>
      <sz val="14"/>
      <name val="Calibri"/>
      <family val="2"/>
      <charset val="204"/>
      <scheme val="minor"/>
    </font>
    <font>
      <i/>
      <sz val="14"/>
      <color theme="1"/>
      <name val="Calibri"/>
      <family val="2"/>
      <charset val="204"/>
      <scheme val="minor"/>
    </font>
    <font>
      <sz val="14"/>
      <color theme="1"/>
      <name val="Calibri"/>
      <family val="2"/>
      <scheme val="minor"/>
    </font>
    <font>
      <sz val="16"/>
      <color theme="1"/>
      <name val="Calibri"/>
      <family val="2"/>
      <scheme val="minor"/>
    </font>
    <font>
      <sz val="14"/>
      <color rgb="FFFF0000"/>
      <name val="Calibri"/>
      <family val="2"/>
      <charset val="204"/>
      <scheme val="minor"/>
    </font>
    <font>
      <b/>
      <sz val="9"/>
      <color indexed="81"/>
      <name val="Tahoma"/>
      <family val="2"/>
      <charset val="204"/>
    </font>
    <font>
      <sz val="9"/>
      <color indexed="81"/>
      <name val="Tahoma"/>
      <family val="2"/>
      <charset val="204"/>
    </font>
    <font>
      <sz val="10"/>
      <name val="Calibri"/>
      <family val="2"/>
      <charset val="204"/>
      <scheme val="minor"/>
    </font>
    <font>
      <b/>
      <sz val="12"/>
      <color theme="1"/>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4" tint="0.39997558519241921"/>
      </bottom>
      <diagonal/>
    </border>
  </borders>
  <cellStyleXfs count="101">
    <xf numFmtId="0" fontId="0" fillId="0" borderId="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7" fillId="0" borderId="0"/>
    <xf numFmtId="0" fontId="7" fillId="8" borderId="13" applyNumberFormat="0" applyFont="0" applyAlignment="0" applyProtection="0"/>
    <xf numFmtId="0" fontId="7" fillId="0" borderId="0"/>
    <xf numFmtId="0" fontId="7"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13" applyNumberFormat="0" applyFont="0" applyAlignment="0" applyProtection="0"/>
    <xf numFmtId="0" fontId="6" fillId="0" borderId="0"/>
    <xf numFmtId="0" fontId="6"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13" applyNumberFormat="0" applyFont="0" applyAlignment="0" applyProtection="0"/>
    <xf numFmtId="0" fontId="5" fillId="0" borderId="0"/>
    <xf numFmtId="0" fontId="5"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13" applyNumberFormat="0" applyFont="0" applyAlignment="0" applyProtection="0"/>
    <xf numFmtId="0" fontId="4" fillId="0" borderId="0"/>
    <xf numFmtId="0" fontId="4" fillId="0" borderId="0"/>
    <xf numFmtId="0" fontId="25" fillId="0" borderId="0" applyNumberFormat="0" applyFill="0" applyBorder="0" applyAlignment="0" applyProtection="0">
      <alignment vertical="top"/>
      <protection locked="0"/>
    </xf>
    <xf numFmtId="43" fontId="24" fillId="0" borderId="0" applyFont="0" applyFill="0" applyBorder="0" applyAlignment="0" applyProtection="0"/>
    <xf numFmtId="164" fontId="24"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44" fontId="2" fillId="0" borderId="0" applyFont="0" applyFill="0" applyBorder="0" applyAlignment="0" applyProtection="0"/>
  </cellStyleXfs>
  <cellXfs count="72">
    <xf numFmtId="0" fontId="0" fillId="0" borderId="0" xfId="0"/>
    <xf numFmtId="0" fontId="28" fillId="33" borderId="0" xfId="0" applyFont="1" applyFill="1" applyBorder="1" applyAlignment="1">
      <alignment vertical="center" wrapText="1"/>
    </xf>
    <xf numFmtId="0" fontId="30" fillId="0" borderId="0" xfId="0" applyFont="1"/>
    <xf numFmtId="0" fontId="31" fillId="0" borderId="0" xfId="0" applyFont="1" applyFill="1" applyBorder="1"/>
    <xf numFmtId="0" fontId="29" fillId="0" borderId="0" xfId="0" applyFont="1" applyFill="1" applyBorder="1" applyAlignment="1"/>
    <xf numFmtId="0" fontId="26" fillId="0" borderId="0" xfId="0" applyFont="1" applyAlignment="1"/>
    <xf numFmtId="0" fontId="30" fillId="0" borderId="0" xfId="0" applyFont="1" applyAlignment="1"/>
    <xf numFmtId="0" fontId="33" fillId="0" borderId="1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xf numFmtId="0" fontId="22" fillId="0" borderId="0" xfId="0" applyFont="1"/>
    <xf numFmtId="0" fontId="22" fillId="0" borderId="0" xfId="0" applyFont="1" applyAlignment="1"/>
    <xf numFmtId="0" fontId="0" fillId="0" borderId="0" xfId="0" applyAlignment="1"/>
    <xf numFmtId="0" fontId="33" fillId="0" borderId="1" xfId="0" applyFont="1" applyFill="1" applyBorder="1" applyAlignment="1">
      <alignment horizontal="center" vertical="center" wrapText="1"/>
    </xf>
    <xf numFmtId="0" fontId="30" fillId="0" borderId="1" xfId="0" applyFont="1" applyFill="1" applyBorder="1" applyAlignment="1">
      <alignment horizontal="left" vertical="top" wrapText="1"/>
    </xf>
    <xf numFmtId="0" fontId="0" fillId="0" borderId="1" xfId="0" applyFill="1" applyBorder="1" applyAlignment="1">
      <alignment wrapText="1"/>
    </xf>
    <xf numFmtId="0" fontId="33"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2" fillId="0" borderId="1" xfId="0" applyFont="1" applyFill="1" applyBorder="1" applyAlignment="1">
      <alignment horizontal="left" vertical="center" wrapText="1"/>
    </xf>
    <xf numFmtId="0" fontId="30" fillId="0" borderId="1" xfId="0" applyFont="1" applyFill="1" applyBorder="1" applyAlignment="1">
      <alignment horizontal="center" vertical="center"/>
    </xf>
    <xf numFmtId="9" fontId="30" fillId="0" borderId="1" xfId="0" applyNumberFormat="1" applyFont="1" applyFill="1" applyBorder="1" applyAlignment="1">
      <alignment horizontal="center" vertical="center"/>
    </xf>
    <xf numFmtId="0" fontId="29" fillId="34" borderId="15" xfId="0" applyFont="1" applyFill="1" applyBorder="1" applyAlignment="1">
      <alignment horizontal="center" vertical="center" wrapText="1"/>
    </xf>
    <xf numFmtId="0" fontId="29" fillId="34" borderId="18" xfId="0" applyFont="1" applyFill="1" applyBorder="1" applyAlignment="1">
      <alignment horizontal="center" vertical="center" wrapText="1"/>
    </xf>
    <xf numFmtId="0" fontId="29" fillId="34" borderId="19" xfId="0" applyFont="1" applyFill="1" applyBorder="1" applyAlignment="1">
      <alignment horizontal="center" vertical="center" wrapText="1"/>
    </xf>
    <xf numFmtId="0" fontId="29" fillId="0" borderId="1" xfId="0" applyFont="1" applyFill="1" applyBorder="1" applyAlignment="1">
      <alignment horizontal="center" vertical="center" wrapText="1"/>
    </xf>
    <xf numFmtId="164" fontId="29" fillId="0" borderId="1" xfId="95" applyFont="1" applyFill="1" applyBorder="1" applyAlignment="1">
      <alignment horizontal="center" vertical="center" wrapText="1"/>
    </xf>
    <xf numFmtId="0" fontId="30" fillId="0" borderId="1"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35" borderId="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0" fillId="0" borderId="1" xfId="0" applyFill="1" applyBorder="1" applyAlignment="1">
      <alignment horizontal="center" vertical="center"/>
    </xf>
    <xf numFmtId="0" fontId="33" fillId="0" borderId="20" xfId="0" applyFont="1" applyFill="1" applyBorder="1" applyAlignment="1">
      <alignment horizontal="left" vertical="center" wrapText="1"/>
    </xf>
    <xf numFmtId="0" fontId="33" fillId="36" borderId="1" xfId="0" applyFont="1" applyFill="1" applyBorder="1" applyAlignment="1">
      <alignment horizontal="center" vertical="center" wrapText="1"/>
    </xf>
    <xf numFmtId="0" fontId="33" fillId="37"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34"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0" fillId="0" borderId="1" xfId="0" applyBorder="1"/>
    <xf numFmtId="0" fontId="36" fillId="0" borderId="1" xfId="0" applyFont="1" applyBorder="1"/>
    <xf numFmtId="0" fontId="35" fillId="0" borderId="1" xfId="0" applyFont="1" applyBorder="1"/>
    <xf numFmtId="0" fontId="33" fillId="33" borderId="1" xfId="0"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0" fillId="33" borderId="1" xfId="0" applyFont="1" applyFill="1" applyBorder="1" applyAlignment="1">
      <alignment horizontal="left" vertical="top" wrapText="1"/>
    </xf>
    <xf numFmtId="0" fontId="33" fillId="33" borderId="1" xfId="0" applyFont="1" applyFill="1" applyBorder="1" applyAlignment="1">
      <alignment horizontal="left" vertical="top" wrapText="1"/>
    </xf>
    <xf numFmtId="0" fontId="30" fillId="33" borderId="1" xfId="0" applyFont="1" applyFill="1" applyBorder="1" applyAlignment="1">
      <alignment horizontal="center" vertical="center" wrapText="1"/>
    </xf>
    <xf numFmtId="0" fontId="0" fillId="33" borderId="1" xfId="0" applyFill="1" applyBorder="1" applyAlignment="1">
      <alignment horizontal="center" vertical="center" wrapText="1"/>
    </xf>
    <xf numFmtId="0" fontId="0" fillId="33" borderId="1" xfId="0" applyFill="1" applyBorder="1" applyAlignment="1">
      <alignment wrapText="1"/>
    </xf>
    <xf numFmtId="0" fontId="29" fillId="0" borderId="1" xfId="0" applyFont="1" applyFill="1" applyBorder="1" applyAlignment="1">
      <alignment horizontal="center" vertical="center" wrapText="1"/>
    </xf>
    <xf numFmtId="164" fontId="29" fillId="0" borderId="1" xfId="95" applyFont="1" applyFill="1" applyBorder="1" applyAlignment="1">
      <alignment horizontal="center" vertical="center" wrapText="1"/>
    </xf>
    <xf numFmtId="0" fontId="30"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4" xfId="0" applyFont="1" applyFill="1" applyBorder="1" applyAlignment="1">
      <alignment vertical="center" wrapText="1"/>
    </xf>
    <xf numFmtId="0" fontId="35" fillId="0" borderId="1" xfId="0" applyFont="1" applyFill="1" applyBorder="1" applyAlignment="1">
      <alignment wrapText="1"/>
    </xf>
    <xf numFmtId="0" fontId="1" fillId="0" borderId="1" xfId="0" applyFont="1" applyFill="1" applyBorder="1" applyAlignment="1">
      <alignment wrapText="1"/>
    </xf>
    <xf numFmtId="0" fontId="0" fillId="0" borderId="1" xfId="0" applyFill="1" applyBorder="1" applyAlignment="1">
      <alignment vertical="center"/>
    </xf>
    <xf numFmtId="0" fontId="40"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29" fillId="0" borderId="1" xfId="0" applyFont="1" applyFill="1" applyBorder="1" applyAlignment="1">
      <alignment horizontal="center" vertical="center" wrapText="1"/>
    </xf>
    <xf numFmtId="164" fontId="29" fillId="0" borderId="1" xfId="95" applyFont="1" applyFill="1" applyBorder="1" applyAlignment="1">
      <alignment horizontal="center" vertical="center" wrapText="1"/>
    </xf>
    <xf numFmtId="0" fontId="27" fillId="0" borderId="0" xfId="0" applyFont="1" applyAlignment="1">
      <alignment horizontal="center" vertical="center" wrapText="1"/>
    </xf>
    <xf numFmtId="0" fontId="28" fillId="33" borderId="0" xfId="0" applyFont="1" applyFill="1" applyBorder="1" applyAlignment="1">
      <alignment horizontal="center" vertical="center" wrapText="1"/>
    </xf>
  </cellXfs>
  <cellStyles count="101">
    <cellStyle name="20% — акцент1" xfId="18" builtinId="30" customBuiltin="1"/>
    <cellStyle name="20% - Акцент1 2" xfId="45"/>
    <cellStyle name="20% - Акцент1 3" xfId="61"/>
    <cellStyle name="20% - Акцент1 4" xfId="77"/>
    <cellStyle name="20% — акцент2" xfId="22" builtinId="34" customBuiltin="1"/>
    <cellStyle name="20% - Акцент2 2" xfId="47"/>
    <cellStyle name="20% - Акцент2 3" xfId="63"/>
    <cellStyle name="20% - Акцент2 4" xfId="79"/>
    <cellStyle name="20% — акцент3" xfId="26" builtinId="38" customBuiltin="1"/>
    <cellStyle name="20% - Акцент3 2" xfId="49"/>
    <cellStyle name="20% - Акцент3 3" xfId="65"/>
    <cellStyle name="20% - Акцент3 4" xfId="81"/>
    <cellStyle name="20% — акцент4" xfId="30" builtinId="42" customBuiltin="1"/>
    <cellStyle name="20% - Акцент4 2" xfId="51"/>
    <cellStyle name="20% - Акцент4 3" xfId="67"/>
    <cellStyle name="20% - Акцент4 4" xfId="83"/>
    <cellStyle name="20% — акцент5" xfId="34" builtinId="46" customBuiltin="1"/>
    <cellStyle name="20% - Акцент5 2" xfId="53"/>
    <cellStyle name="20% - Акцент5 3" xfId="69"/>
    <cellStyle name="20% - Акцент5 4" xfId="85"/>
    <cellStyle name="20% — акцент6" xfId="38" builtinId="50" customBuiltin="1"/>
    <cellStyle name="20% - Акцент6 2" xfId="55"/>
    <cellStyle name="20% - Акцент6 3" xfId="71"/>
    <cellStyle name="20% - Акцент6 4" xfId="87"/>
    <cellStyle name="40% — акцент1" xfId="19" builtinId="31" customBuiltin="1"/>
    <cellStyle name="40% - Акцент1 2" xfId="46"/>
    <cellStyle name="40% - Акцент1 3" xfId="62"/>
    <cellStyle name="40% - Акцент1 4" xfId="78"/>
    <cellStyle name="40% — акцент2" xfId="23" builtinId="35" customBuiltin="1"/>
    <cellStyle name="40% - Акцент2 2" xfId="48"/>
    <cellStyle name="40% - Акцент2 3" xfId="64"/>
    <cellStyle name="40% - Акцент2 4" xfId="80"/>
    <cellStyle name="40% — акцент3" xfId="27" builtinId="39" customBuiltin="1"/>
    <cellStyle name="40% - Акцент3 2" xfId="50"/>
    <cellStyle name="40% - Акцент3 3" xfId="66"/>
    <cellStyle name="40% - Акцент3 4" xfId="82"/>
    <cellStyle name="40% — акцент4" xfId="31" builtinId="43" customBuiltin="1"/>
    <cellStyle name="40% - Акцент4 2" xfId="52"/>
    <cellStyle name="40% - Акцент4 3" xfId="68"/>
    <cellStyle name="40% - Акцент4 4" xfId="84"/>
    <cellStyle name="40% — акцент5" xfId="35" builtinId="47" customBuiltin="1"/>
    <cellStyle name="40% - Акцент5 2" xfId="54"/>
    <cellStyle name="40% - Акцент5 3" xfId="70"/>
    <cellStyle name="40% - Акцент5 4" xfId="86"/>
    <cellStyle name="40% — акцент6" xfId="39" builtinId="51" customBuiltin="1"/>
    <cellStyle name="40% - Акцент6 2" xfId="56"/>
    <cellStyle name="40% - Акцент6 3" xfId="72"/>
    <cellStyle name="40% - Акцент6 4" xfId="88"/>
    <cellStyle name="60% — акцент1" xfId="20" builtinId="32" customBuiltin="1"/>
    <cellStyle name="60% — акцент2" xfId="24" builtinId="36" customBuiltin="1"/>
    <cellStyle name="60% — акцент3" xfId="28" builtinId="40" customBuiltin="1"/>
    <cellStyle name="60% — акцент4" xfId="32" builtinId="44" customBuiltin="1"/>
    <cellStyle name="60% — акцент5" xfId="36" builtinId="48" customBuiltin="1"/>
    <cellStyle name="60% — акцент6" xfId="40" builtinId="52" customBuiltin="1"/>
    <cellStyle name="Акцент1" xfId="17" builtinId="29" customBuiltin="1"/>
    <cellStyle name="Акцент2" xfId="21" builtinId="33" customBuiltin="1"/>
    <cellStyle name="Акцент3" xfId="25" builtinId="37" customBuiltin="1"/>
    <cellStyle name="Акцент4" xfId="29" builtinId="41" customBuiltin="1"/>
    <cellStyle name="Акцент5" xfId="33" builtinId="45" customBuiltin="1"/>
    <cellStyle name="Акцент6" xfId="37" builtinId="49" customBuiltin="1"/>
    <cellStyle name="Ввод " xfId="9" builtinId="20" customBuiltin="1"/>
    <cellStyle name="Вывод" xfId="10" builtinId="21" customBuiltin="1"/>
    <cellStyle name="Вычисление" xfId="11" builtinId="22" customBuiltin="1"/>
    <cellStyle name="Гиперссылка 2" xfId="93"/>
    <cellStyle name="Денежный" xfId="95" builtinId="4"/>
    <cellStyle name="Денежный 2" xfId="96"/>
    <cellStyle name="Денежный 2 2" xfId="100"/>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6"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4"/>
    <cellStyle name="Обычный 2 2" xfId="60"/>
    <cellStyle name="Обычный 2 3" xfId="76"/>
    <cellStyle name="Обычный 2 4" xfId="92"/>
    <cellStyle name="Обычный 3" xfId="43"/>
    <cellStyle name="Обычный 3 2" xfId="59"/>
    <cellStyle name="Обычный 3 3" xfId="75"/>
    <cellStyle name="Обычный 3 4" xfId="91"/>
    <cellStyle name="Обычный 4" xfId="41"/>
    <cellStyle name="Обычный 4 2" xfId="57"/>
    <cellStyle name="Обычный 4 3" xfId="73"/>
    <cellStyle name="Обычный 4 4" xfId="89"/>
    <cellStyle name="Обычный 5" xfId="97"/>
    <cellStyle name="Обычный 5 2" xfId="99"/>
    <cellStyle name="Плохой" xfId="7" builtinId="27" customBuiltin="1"/>
    <cellStyle name="Пояснение" xfId="15" builtinId="53" customBuiltin="1"/>
    <cellStyle name="Примечание 2" xfId="42"/>
    <cellStyle name="Примечание 2 2" xfId="58"/>
    <cellStyle name="Примечание 2 3" xfId="74"/>
    <cellStyle name="Примечание 2 4" xfId="90"/>
    <cellStyle name="Процентный 2" xfId="98"/>
    <cellStyle name="Связанная ячейка" xfId="12" builtinId="24" customBuiltin="1"/>
    <cellStyle name="Текст предупреждения" xfId="14" builtinId="11" customBuiltin="1"/>
    <cellStyle name="Финансовый 2" xfId="94"/>
    <cellStyle name="Хороший" xfId="6" builtinId="26" customBuiltin="1"/>
  </cellStyles>
  <dxfs count="25">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4"/>
        <color auto="1"/>
        <name val="Calibri"/>
        <scheme val="none"/>
      </font>
      <fill>
        <patternFill patternType="none">
          <fgColor rgb="FF000000"/>
          <bgColor rgb="FFFFFFFF"/>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4"/>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dxf>
    <dxf>
      <fill>
        <patternFill patternType="solid">
          <fgColor auto="1"/>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Таблица13" displayName="Таблица13" ref="A5:G62" totalsRowShown="0" headerRowDxfId="23" dataDxfId="21" headerRowBorderDxfId="22" tableBorderDxfId="20" totalsRowBorderDxfId="19">
  <autoFilter ref="A5:G62"/>
  <tableColumns count="7">
    <tableColumn id="1" name="№ п/п" dataDxfId="18"/>
    <tableColumn id="2" name="Шифр отраслевого плана" dataDxfId="17"/>
    <tableColumn id="3" name="Продукт (технология)" dataDxfId="16"/>
    <tableColumn id="4" name="Срок реализации" dataDxfId="15"/>
    <tableColumn id="5" name="Начальная доля импорта (до реализации), %" dataDxfId="14"/>
    <tableColumn id="6" name="Плановая доля импорта к 2020 г., %" dataDxfId="13"/>
    <tableColumn id="7" name="Текущая доля импорта, %" dataDxfId="12"/>
  </tableColumns>
  <tableStyleInfo name="TableStyleMedium2" showFirstColumn="0" showLastColumn="0" showRowStripes="1" showColumnStripes="0"/>
</table>
</file>

<file path=xl/tables/table2.xml><?xml version="1.0" encoding="utf-8"?>
<table xmlns="http://schemas.openxmlformats.org/spreadsheetml/2006/main" id="1" name="Таблица132" displayName="Таблица132" ref="A5:G62" totalsRowShown="0" headerRowDxfId="11" dataDxfId="9" headerRowBorderDxfId="10" tableBorderDxfId="8" totalsRowBorderDxfId="7">
  <autoFilter ref="A5:G62"/>
  <tableColumns count="7">
    <tableColumn id="1" name="№ п/п" dataDxfId="6"/>
    <tableColumn id="2" name="Шифр отраслевого плана" dataDxfId="5"/>
    <tableColumn id="3" name="Продукт (технология)" dataDxfId="4"/>
    <tableColumn id="4" name="Срок реализации" dataDxfId="3"/>
    <tableColumn id="5" name="Начальная доля импорта (до реализации), %" dataDxfId="2"/>
    <tableColumn id="6" name="Плановая доля импорта к 2020 г., %" dataDxfId="1"/>
    <tableColumn id="7" name="Текущая доля импорта, %"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X125"/>
  <sheetViews>
    <sheetView tabSelected="1" topLeftCell="A64" zoomScale="50" zoomScaleNormal="50" workbookViewId="0">
      <pane xSplit="7" ySplit="4" topLeftCell="H68" activePane="bottomRight" state="frozen"/>
      <selection activeCell="A64" sqref="A64"/>
      <selection pane="topRight" activeCell="H64" sqref="H64"/>
      <selection pane="bottomLeft" activeCell="A68" sqref="A68"/>
      <selection pane="bottomRight" activeCell="Q69" sqref="Q69"/>
    </sheetView>
  </sheetViews>
  <sheetFormatPr defaultRowHeight="15" x14ac:dyDescent="0.25"/>
  <cols>
    <col min="1" max="1" width="10.42578125" customWidth="1"/>
    <col min="2" max="2" width="20.28515625" customWidth="1"/>
    <col min="3" max="3" width="38.140625" customWidth="1"/>
    <col min="4" max="4" width="28.7109375" customWidth="1"/>
    <col min="5" max="5" width="26.7109375" customWidth="1"/>
    <col min="6" max="6" width="25.42578125" customWidth="1"/>
    <col min="7" max="7" width="29" customWidth="1"/>
    <col min="8" max="9" width="15.85546875" customWidth="1"/>
    <col min="10" max="10" width="16.42578125" customWidth="1"/>
    <col min="11" max="11" width="15.85546875" customWidth="1"/>
    <col min="12" max="12" width="22" customWidth="1"/>
    <col min="13" max="13" width="25.42578125" customWidth="1"/>
    <col min="14" max="14" width="19.85546875" customWidth="1"/>
    <col min="15" max="15" width="23.85546875" customWidth="1"/>
    <col min="16" max="17" width="15.7109375" customWidth="1"/>
    <col min="18" max="18" width="22" customWidth="1"/>
    <col min="19" max="19" width="19.5703125" customWidth="1"/>
    <col min="20" max="20" width="23.140625" customWidth="1"/>
    <col min="21" max="22" width="14.5703125" customWidth="1"/>
    <col min="23" max="24" width="22" customWidth="1"/>
  </cols>
  <sheetData>
    <row r="2" spans="1:24" ht="15.75" x14ac:dyDescent="0.25">
      <c r="U2" s="70" t="s">
        <v>15</v>
      </c>
      <c r="V2" s="70"/>
      <c r="W2" s="70"/>
    </row>
    <row r="3" spans="1:24" ht="25.5" x14ac:dyDescent="0.25">
      <c r="A3" s="71" t="s">
        <v>44</v>
      </c>
      <c r="B3" s="71"/>
      <c r="C3" s="71"/>
      <c r="D3" s="71"/>
      <c r="E3" s="71"/>
      <c r="F3" s="71"/>
      <c r="G3" s="71"/>
      <c r="H3" s="71"/>
      <c r="I3" s="71"/>
      <c r="J3" s="71"/>
      <c r="K3" s="71"/>
      <c r="L3" s="71"/>
      <c r="M3" s="71"/>
      <c r="N3" s="71"/>
      <c r="O3" s="71"/>
      <c r="P3" s="71"/>
      <c r="Q3" s="71"/>
      <c r="R3" s="71"/>
      <c r="S3" s="71"/>
      <c r="T3" s="71"/>
      <c r="U3" s="71"/>
      <c r="V3" s="71"/>
      <c r="W3" s="71"/>
      <c r="X3" s="1"/>
    </row>
    <row r="5" spans="1:24" s="6" customFormat="1" ht="56.25" x14ac:dyDescent="0.3">
      <c r="A5" s="24" t="s">
        <v>10</v>
      </c>
      <c r="B5" s="22" t="s">
        <v>16</v>
      </c>
      <c r="C5" s="22" t="s">
        <v>17</v>
      </c>
      <c r="D5" s="22" t="s">
        <v>18</v>
      </c>
      <c r="E5" s="22" t="s">
        <v>19</v>
      </c>
      <c r="F5" s="22" t="s">
        <v>20</v>
      </c>
      <c r="G5" s="23" t="s">
        <v>21</v>
      </c>
      <c r="H5" s="4"/>
      <c r="I5" s="4"/>
      <c r="J5" s="4"/>
      <c r="K5" s="4"/>
      <c r="L5" s="4"/>
      <c r="M5" s="4"/>
      <c r="N5" s="4"/>
      <c r="O5" s="4"/>
      <c r="P5" s="4"/>
      <c r="Q5" s="4"/>
      <c r="R5" s="4"/>
      <c r="S5" s="4"/>
      <c r="T5" s="4"/>
      <c r="U5" s="4"/>
      <c r="V5" s="4"/>
      <c r="W5" s="4"/>
      <c r="X5" s="5"/>
    </row>
    <row r="6" spans="1:24" s="2" customFormat="1" ht="37.5" x14ac:dyDescent="0.3">
      <c r="A6" s="7">
        <v>1</v>
      </c>
      <c r="B6" s="8" t="s">
        <v>48</v>
      </c>
      <c r="C6" s="8" t="s">
        <v>49</v>
      </c>
      <c r="D6" s="8" t="s">
        <v>50</v>
      </c>
      <c r="E6" s="8">
        <v>100</v>
      </c>
      <c r="F6" s="8">
        <v>15</v>
      </c>
      <c r="G6" s="8">
        <v>100</v>
      </c>
      <c r="H6" s="9"/>
      <c r="I6" s="9"/>
      <c r="J6" s="9"/>
      <c r="K6" s="9"/>
      <c r="L6" s="9"/>
      <c r="M6" s="9"/>
      <c r="N6" s="9"/>
      <c r="O6" s="9"/>
      <c r="P6" s="9"/>
      <c r="Q6" s="9"/>
      <c r="R6" s="9"/>
      <c r="S6" s="9"/>
      <c r="T6" s="9"/>
      <c r="U6" s="9"/>
      <c r="V6" s="9"/>
      <c r="W6" s="9"/>
    </row>
    <row r="7" spans="1:24" ht="18.75" x14ac:dyDescent="0.25">
      <c r="A7" s="7">
        <v>2</v>
      </c>
      <c r="B7" s="8" t="s">
        <v>51</v>
      </c>
      <c r="C7" s="8" t="s">
        <v>52</v>
      </c>
      <c r="D7" s="8" t="s">
        <v>53</v>
      </c>
      <c r="E7" s="8">
        <v>100</v>
      </c>
      <c r="F7" s="8">
        <v>15</v>
      </c>
      <c r="G7" s="8">
        <v>100</v>
      </c>
      <c r="H7" s="3"/>
      <c r="I7" s="3"/>
      <c r="J7" s="3"/>
      <c r="K7" s="3"/>
      <c r="L7" s="3"/>
      <c r="M7" s="3"/>
      <c r="N7" s="3"/>
      <c r="O7" s="3"/>
      <c r="P7" s="3"/>
      <c r="Q7" s="3"/>
      <c r="R7" s="3"/>
      <c r="S7" s="3"/>
      <c r="T7" s="3"/>
      <c r="U7" s="3"/>
      <c r="V7" s="3"/>
      <c r="W7" s="3"/>
      <c r="X7" s="3"/>
    </row>
    <row r="8" spans="1:24" ht="18.75" x14ac:dyDescent="0.25">
      <c r="A8" s="7">
        <v>3</v>
      </c>
      <c r="B8" s="8" t="s">
        <v>54</v>
      </c>
      <c r="C8" s="8" t="s">
        <v>55</v>
      </c>
      <c r="D8" s="8" t="s">
        <v>50</v>
      </c>
      <c r="E8" s="8">
        <v>100</v>
      </c>
      <c r="F8" s="8">
        <v>15</v>
      </c>
      <c r="G8" s="8">
        <v>100</v>
      </c>
      <c r="M8" s="10"/>
      <c r="N8" s="11"/>
    </row>
    <row r="9" spans="1:24" ht="18.75" x14ac:dyDescent="0.25">
      <c r="A9" s="7">
        <v>4</v>
      </c>
      <c r="B9" s="8" t="s">
        <v>56</v>
      </c>
      <c r="C9" s="8" t="s">
        <v>57</v>
      </c>
      <c r="D9" s="8" t="s">
        <v>50</v>
      </c>
      <c r="E9" s="8">
        <v>100</v>
      </c>
      <c r="F9" s="8">
        <v>15</v>
      </c>
      <c r="G9" s="8">
        <v>100</v>
      </c>
      <c r="N9" s="12"/>
    </row>
    <row r="10" spans="1:24" ht="150" x14ac:dyDescent="0.25">
      <c r="A10" s="7">
        <v>5</v>
      </c>
      <c r="B10" s="8" t="s">
        <v>58</v>
      </c>
      <c r="C10" s="8" t="s">
        <v>59</v>
      </c>
      <c r="D10" s="8" t="s">
        <v>60</v>
      </c>
      <c r="E10" s="8">
        <v>72</v>
      </c>
      <c r="F10" s="8">
        <v>50</v>
      </c>
      <c r="G10" s="8">
        <v>72</v>
      </c>
    </row>
    <row r="11" spans="1:24" ht="75" x14ac:dyDescent="0.25">
      <c r="A11" s="7">
        <v>6</v>
      </c>
      <c r="B11" s="8" t="s">
        <v>61</v>
      </c>
      <c r="C11" s="8" t="s">
        <v>62</v>
      </c>
      <c r="D11" s="8" t="s">
        <v>63</v>
      </c>
      <c r="E11" s="8">
        <v>90</v>
      </c>
      <c r="F11" s="8">
        <v>75</v>
      </c>
      <c r="G11" s="8">
        <v>90</v>
      </c>
    </row>
    <row r="12" spans="1:24" ht="150" x14ac:dyDescent="0.25">
      <c r="A12" s="7">
        <v>7</v>
      </c>
      <c r="B12" s="8" t="s">
        <v>64</v>
      </c>
      <c r="C12" s="8" t="s">
        <v>65</v>
      </c>
      <c r="D12" s="8" t="s">
        <v>66</v>
      </c>
      <c r="E12" s="8">
        <v>97</v>
      </c>
      <c r="F12" s="8">
        <v>80</v>
      </c>
      <c r="G12" s="8">
        <v>97</v>
      </c>
    </row>
    <row r="13" spans="1:24" ht="168.75" x14ac:dyDescent="0.25">
      <c r="A13" s="7">
        <v>8</v>
      </c>
      <c r="B13" s="8" t="s">
        <v>9</v>
      </c>
      <c r="C13" s="8" t="s">
        <v>67</v>
      </c>
      <c r="D13" s="8" t="s">
        <v>68</v>
      </c>
      <c r="E13" s="8">
        <v>100</v>
      </c>
      <c r="F13" s="8">
        <v>20</v>
      </c>
      <c r="G13" s="8">
        <v>100</v>
      </c>
    </row>
    <row r="14" spans="1:24" ht="75" x14ac:dyDescent="0.25">
      <c r="A14" s="7">
        <v>9</v>
      </c>
      <c r="B14" s="8" t="s">
        <v>69</v>
      </c>
      <c r="C14" s="8" t="s">
        <v>70</v>
      </c>
      <c r="D14" s="8" t="s">
        <v>71</v>
      </c>
      <c r="E14" s="8">
        <v>100</v>
      </c>
      <c r="F14" s="8">
        <v>20</v>
      </c>
      <c r="G14" s="8">
        <v>100</v>
      </c>
    </row>
    <row r="15" spans="1:24" ht="150" x14ac:dyDescent="0.25">
      <c r="A15" s="7">
        <v>10</v>
      </c>
      <c r="B15" s="8" t="s">
        <v>72</v>
      </c>
      <c r="C15" s="8" t="s">
        <v>73</v>
      </c>
      <c r="D15" s="8" t="s">
        <v>71</v>
      </c>
      <c r="E15" s="8">
        <v>80</v>
      </c>
      <c r="F15" s="8">
        <v>20</v>
      </c>
      <c r="G15" s="8">
        <v>80</v>
      </c>
    </row>
    <row r="16" spans="1:24" ht="131.25" x14ac:dyDescent="0.25">
      <c r="A16" s="7">
        <v>11</v>
      </c>
      <c r="B16" s="8" t="s">
        <v>74</v>
      </c>
      <c r="C16" s="8" t="s">
        <v>75</v>
      </c>
      <c r="D16" s="8" t="s">
        <v>76</v>
      </c>
      <c r="E16" s="8">
        <v>60</v>
      </c>
      <c r="F16" s="8">
        <v>40</v>
      </c>
      <c r="G16" s="8">
        <v>60</v>
      </c>
    </row>
    <row r="17" spans="1:7" ht="150" x14ac:dyDescent="0.25">
      <c r="A17" s="7">
        <v>12</v>
      </c>
      <c r="B17" s="8" t="s">
        <v>77</v>
      </c>
      <c r="C17" s="8" t="s">
        <v>78</v>
      </c>
      <c r="D17" s="8" t="s">
        <v>79</v>
      </c>
      <c r="E17" s="8">
        <v>45</v>
      </c>
      <c r="F17" s="8">
        <v>20</v>
      </c>
      <c r="G17" s="8">
        <v>45</v>
      </c>
    </row>
    <row r="18" spans="1:7" ht="37.5" x14ac:dyDescent="0.25">
      <c r="A18" s="7">
        <v>13</v>
      </c>
      <c r="B18" s="8" t="s">
        <v>80</v>
      </c>
      <c r="C18" s="8" t="s">
        <v>81</v>
      </c>
      <c r="D18" s="8" t="s">
        <v>76</v>
      </c>
      <c r="E18" s="8">
        <v>99</v>
      </c>
      <c r="F18" s="8">
        <v>80</v>
      </c>
      <c r="G18" s="8">
        <v>99</v>
      </c>
    </row>
    <row r="19" spans="1:7" ht="112.5" x14ac:dyDescent="0.25">
      <c r="A19" s="7">
        <v>14</v>
      </c>
      <c r="B19" s="8" t="s">
        <v>82</v>
      </c>
      <c r="C19" s="8" t="s">
        <v>83</v>
      </c>
      <c r="D19" s="8" t="s">
        <v>76</v>
      </c>
      <c r="E19" s="8">
        <v>80</v>
      </c>
      <c r="F19" s="8">
        <v>30</v>
      </c>
      <c r="G19" s="8">
        <v>80</v>
      </c>
    </row>
    <row r="20" spans="1:7" ht="75" x14ac:dyDescent="0.25">
      <c r="A20" s="7">
        <v>15</v>
      </c>
      <c r="B20" s="8" t="s">
        <v>84</v>
      </c>
      <c r="C20" s="8" t="s">
        <v>85</v>
      </c>
      <c r="D20" s="8" t="s">
        <v>71</v>
      </c>
      <c r="E20" s="8">
        <v>91</v>
      </c>
      <c r="F20" s="8">
        <v>35</v>
      </c>
      <c r="G20" s="8">
        <v>91</v>
      </c>
    </row>
    <row r="21" spans="1:7" ht="56.25" x14ac:dyDescent="0.25">
      <c r="A21" s="7">
        <v>16</v>
      </c>
      <c r="B21" s="8" t="s">
        <v>86</v>
      </c>
      <c r="C21" s="8" t="s">
        <v>87</v>
      </c>
      <c r="D21" s="8" t="s">
        <v>88</v>
      </c>
      <c r="E21" s="8">
        <v>67</v>
      </c>
      <c r="F21" s="8">
        <v>36</v>
      </c>
      <c r="G21" s="8">
        <v>67</v>
      </c>
    </row>
    <row r="22" spans="1:7" ht="75" x14ac:dyDescent="0.25">
      <c r="A22" s="7">
        <v>17</v>
      </c>
      <c r="B22" s="8" t="s">
        <v>89</v>
      </c>
      <c r="C22" s="8" t="s">
        <v>90</v>
      </c>
      <c r="D22" s="8" t="s">
        <v>76</v>
      </c>
      <c r="E22" s="8">
        <v>98</v>
      </c>
      <c r="F22" s="8">
        <v>53</v>
      </c>
      <c r="G22" s="8">
        <v>98</v>
      </c>
    </row>
    <row r="23" spans="1:7" ht="75" x14ac:dyDescent="0.25">
      <c r="A23" s="7">
        <v>18</v>
      </c>
      <c r="B23" s="8" t="s">
        <v>91</v>
      </c>
      <c r="C23" s="8" t="s">
        <v>92</v>
      </c>
      <c r="D23" s="8" t="s">
        <v>76</v>
      </c>
      <c r="E23" s="8">
        <v>100</v>
      </c>
      <c r="F23" s="8">
        <v>50</v>
      </c>
      <c r="G23" s="8">
        <v>100</v>
      </c>
    </row>
    <row r="24" spans="1:7" ht="56.25" x14ac:dyDescent="0.25">
      <c r="A24" s="7">
        <v>19</v>
      </c>
      <c r="B24" s="8" t="s">
        <v>93</v>
      </c>
      <c r="C24" s="8" t="s">
        <v>94</v>
      </c>
      <c r="D24" s="8" t="s">
        <v>76</v>
      </c>
      <c r="E24" s="8">
        <v>96</v>
      </c>
      <c r="F24" s="8">
        <v>70</v>
      </c>
      <c r="G24" s="8">
        <v>96</v>
      </c>
    </row>
    <row r="25" spans="1:7" ht="56.25" x14ac:dyDescent="0.25">
      <c r="A25" s="7">
        <v>20</v>
      </c>
      <c r="B25" s="8" t="s">
        <v>95</v>
      </c>
      <c r="C25" s="8" t="s">
        <v>96</v>
      </c>
      <c r="D25" s="8" t="s">
        <v>76</v>
      </c>
      <c r="E25" s="8">
        <v>98</v>
      </c>
      <c r="F25" s="8">
        <v>85</v>
      </c>
      <c r="G25" s="8">
        <v>98</v>
      </c>
    </row>
    <row r="26" spans="1:7" ht="56.25" x14ac:dyDescent="0.25">
      <c r="A26" s="7">
        <v>21</v>
      </c>
      <c r="B26" s="8" t="s">
        <v>97</v>
      </c>
      <c r="C26" s="8" t="s">
        <v>98</v>
      </c>
      <c r="D26" s="8" t="s">
        <v>76</v>
      </c>
      <c r="E26" s="8">
        <v>100</v>
      </c>
      <c r="F26" s="8">
        <v>85</v>
      </c>
      <c r="G26" s="8">
        <v>100</v>
      </c>
    </row>
    <row r="27" spans="1:7" ht="56.25" x14ac:dyDescent="0.25">
      <c r="A27" s="7">
        <v>22</v>
      </c>
      <c r="B27" s="8" t="s">
        <v>99</v>
      </c>
      <c r="C27" s="8" t="s">
        <v>100</v>
      </c>
      <c r="D27" s="8" t="s">
        <v>76</v>
      </c>
      <c r="E27" s="8">
        <v>100</v>
      </c>
      <c r="F27" s="8">
        <v>90</v>
      </c>
      <c r="G27" s="8">
        <v>100</v>
      </c>
    </row>
    <row r="28" spans="1:7" ht="56.25" x14ac:dyDescent="0.25">
      <c r="A28" s="7">
        <v>23</v>
      </c>
      <c r="B28" s="8" t="s">
        <v>101</v>
      </c>
      <c r="C28" s="8" t="s">
        <v>102</v>
      </c>
      <c r="D28" s="8" t="s">
        <v>79</v>
      </c>
      <c r="E28" s="8">
        <v>61</v>
      </c>
      <c r="F28" s="8">
        <v>12</v>
      </c>
      <c r="G28" s="8">
        <v>61</v>
      </c>
    </row>
    <row r="29" spans="1:7" ht="56.25" x14ac:dyDescent="0.25">
      <c r="A29" s="7">
        <v>24</v>
      </c>
      <c r="B29" s="8" t="s">
        <v>103</v>
      </c>
      <c r="C29" s="8" t="s">
        <v>104</v>
      </c>
      <c r="D29" s="8" t="s">
        <v>79</v>
      </c>
      <c r="E29" s="8">
        <v>50</v>
      </c>
      <c r="F29" s="8">
        <v>20</v>
      </c>
      <c r="G29" s="8">
        <v>50</v>
      </c>
    </row>
    <row r="30" spans="1:7" ht="37.5" x14ac:dyDescent="0.25">
      <c r="A30" s="7">
        <v>25</v>
      </c>
      <c r="B30" s="8" t="s">
        <v>105</v>
      </c>
      <c r="C30" s="8" t="s">
        <v>106</v>
      </c>
      <c r="D30" s="8" t="s">
        <v>88</v>
      </c>
      <c r="E30" s="8">
        <v>50</v>
      </c>
      <c r="F30" s="8">
        <v>40</v>
      </c>
      <c r="G30" s="8">
        <v>50</v>
      </c>
    </row>
    <row r="31" spans="1:7" ht="56.25" x14ac:dyDescent="0.25">
      <c r="A31" s="7">
        <v>26</v>
      </c>
      <c r="B31" s="8" t="s">
        <v>107</v>
      </c>
      <c r="C31" s="8" t="s">
        <v>108</v>
      </c>
      <c r="D31" s="8" t="s">
        <v>71</v>
      </c>
      <c r="E31" s="8">
        <v>100</v>
      </c>
      <c r="F31" s="8">
        <v>15</v>
      </c>
      <c r="G31" s="8">
        <v>100</v>
      </c>
    </row>
    <row r="32" spans="1:7" ht="56.25" x14ac:dyDescent="0.25">
      <c r="A32" s="7">
        <v>27</v>
      </c>
      <c r="B32" s="8" t="s">
        <v>109</v>
      </c>
      <c r="C32" s="8" t="s">
        <v>110</v>
      </c>
      <c r="D32" s="8" t="s">
        <v>71</v>
      </c>
      <c r="E32" s="8">
        <v>100</v>
      </c>
      <c r="F32" s="8">
        <v>10</v>
      </c>
      <c r="G32" s="8">
        <v>100</v>
      </c>
    </row>
    <row r="33" spans="1:7" ht="75" x14ac:dyDescent="0.25">
      <c r="A33" s="7">
        <v>28</v>
      </c>
      <c r="B33" s="8" t="s">
        <v>111</v>
      </c>
      <c r="C33" s="8" t="s">
        <v>112</v>
      </c>
      <c r="D33" s="8" t="s">
        <v>5</v>
      </c>
      <c r="E33" s="8">
        <v>100</v>
      </c>
      <c r="F33" s="8">
        <v>10</v>
      </c>
      <c r="G33" s="8">
        <v>100</v>
      </c>
    </row>
    <row r="34" spans="1:7" ht="56.25" x14ac:dyDescent="0.25">
      <c r="A34" s="7">
        <v>29</v>
      </c>
      <c r="B34" s="8" t="s">
        <v>113</v>
      </c>
      <c r="C34" s="8" t="s">
        <v>114</v>
      </c>
      <c r="D34" s="8" t="s">
        <v>79</v>
      </c>
      <c r="E34" s="8">
        <v>100</v>
      </c>
      <c r="F34" s="8">
        <v>10</v>
      </c>
      <c r="G34" s="8">
        <v>100</v>
      </c>
    </row>
    <row r="35" spans="1:7" ht="56.25" x14ac:dyDescent="0.25">
      <c r="A35" s="7">
        <v>30</v>
      </c>
      <c r="B35" s="8" t="s">
        <v>115</v>
      </c>
      <c r="C35" s="8" t="s">
        <v>116</v>
      </c>
      <c r="D35" s="8" t="s">
        <v>117</v>
      </c>
      <c r="E35" s="8">
        <v>50</v>
      </c>
      <c r="F35" s="8">
        <v>20</v>
      </c>
      <c r="G35" s="8">
        <v>50</v>
      </c>
    </row>
    <row r="36" spans="1:7" ht="75" x14ac:dyDescent="0.25">
      <c r="A36" s="7">
        <v>31</v>
      </c>
      <c r="B36" s="8" t="s">
        <v>118</v>
      </c>
      <c r="C36" s="8" t="s">
        <v>119</v>
      </c>
      <c r="D36" s="8" t="s">
        <v>120</v>
      </c>
      <c r="E36" s="8">
        <v>97</v>
      </c>
      <c r="F36" s="8">
        <v>10</v>
      </c>
      <c r="G36" s="8">
        <v>97</v>
      </c>
    </row>
    <row r="37" spans="1:7" ht="93.75" x14ac:dyDescent="0.25">
      <c r="A37" s="7">
        <v>32</v>
      </c>
      <c r="B37" s="8" t="s">
        <v>121</v>
      </c>
      <c r="C37" s="8" t="s">
        <v>122</v>
      </c>
      <c r="D37" s="8" t="s">
        <v>5</v>
      </c>
      <c r="E37" s="8">
        <v>100</v>
      </c>
      <c r="F37" s="8">
        <v>10</v>
      </c>
      <c r="G37" s="8">
        <v>100</v>
      </c>
    </row>
    <row r="38" spans="1:7" ht="93.75" x14ac:dyDescent="0.25">
      <c r="A38" s="7">
        <v>33</v>
      </c>
      <c r="B38" s="8" t="s">
        <v>123</v>
      </c>
      <c r="C38" s="8" t="s">
        <v>124</v>
      </c>
      <c r="D38" s="8" t="s">
        <v>125</v>
      </c>
      <c r="E38" s="8">
        <v>100</v>
      </c>
      <c r="F38" s="8">
        <v>10</v>
      </c>
      <c r="G38" s="8">
        <v>100</v>
      </c>
    </row>
    <row r="39" spans="1:7" ht="112.5" x14ac:dyDescent="0.25">
      <c r="A39" s="7">
        <v>34</v>
      </c>
      <c r="B39" s="8" t="s">
        <v>126</v>
      </c>
      <c r="C39" s="8" t="s">
        <v>127</v>
      </c>
      <c r="D39" s="8" t="s">
        <v>125</v>
      </c>
      <c r="E39" s="8">
        <v>100</v>
      </c>
      <c r="F39" s="8">
        <v>15</v>
      </c>
      <c r="G39" s="8">
        <v>100</v>
      </c>
    </row>
    <row r="40" spans="1:7" ht="93.75" x14ac:dyDescent="0.25">
      <c r="A40" s="7">
        <v>35</v>
      </c>
      <c r="B40" s="8" t="s">
        <v>128</v>
      </c>
      <c r="C40" s="8" t="s">
        <v>129</v>
      </c>
      <c r="D40" s="8" t="s">
        <v>130</v>
      </c>
      <c r="E40" s="8">
        <v>100</v>
      </c>
      <c r="F40" s="8">
        <v>20</v>
      </c>
      <c r="G40" s="8">
        <v>100</v>
      </c>
    </row>
    <row r="41" spans="1:7" ht="93.75" x14ac:dyDescent="0.25">
      <c r="A41" s="7">
        <v>36</v>
      </c>
      <c r="B41" s="8" t="s">
        <v>131</v>
      </c>
      <c r="C41" s="8" t="s">
        <v>132</v>
      </c>
      <c r="D41" s="8" t="s">
        <v>130</v>
      </c>
      <c r="E41" s="8">
        <v>90</v>
      </c>
      <c r="F41" s="8">
        <v>20</v>
      </c>
      <c r="G41" s="8">
        <v>90</v>
      </c>
    </row>
    <row r="42" spans="1:7" ht="56.25" x14ac:dyDescent="0.25">
      <c r="A42" s="7">
        <v>37</v>
      </c>
      <c r="B42" s="8" t="s">
        <v>133</v>
      </c>
      <c r="C42" s="8" t="s">
        <v>134</v>
      </c>
      <c r="D42" s="8" t="s">
        <v>5</v>
      </c>
      <c r="E42" s="8">
        <v>100</v>
      </c>
      <c r="F42" s="8">
        <v>20</v>
      </c>
      <c r="G42" s="8">
        <v>100</v>
      </c>
    </row>
    <row r="43" spans="1:7" ht="112.5" x14ac:dyDescent="0.25">
      <c r="A43" s="7">
        <v>38</v>
      </c>
      <c r="B43" s="8" t="s">
        <v>135</v>
      </c>
      <c r="C43" s="8" t="s">
        <v>136</v>
      </c>
      <c r="D43" s="8" t="s">
        <v>137</v>
      </c>
      <c r="E43" s="8">
        <v>50</v>
      </c>
      <c r="F43" s="8">
        <v>30</v>
      </c>
      <c r="G43" s="8">
        <v>50</v>
      </c>
    </row>
    <row r="44" spans="1:7" ht="93.75" x14ac:dyDescent="0.25">
      <c r="A44" s="7">
        <v>39</v>
      </c>
      <c r="B44" s="8" t="s">
        <v>138</v>
      </c>
      <c r="C44" s="8" t="s">
        <v>139</v>
      </c>
      <c r="D44" s="8" t="s">
        <v>120</v>
      </c>
      <c r="E44" s="8">
        <v>80</v>
      </c>
      <c r="F44" s="8">
        <v>10</v>
      </c>
      <c r="G44" s="8">
        <v>80</v>
      </c>
    </row>
    <row r="45" spans="1:7" ht="75" x14ac:dyDescent="0.25">
      <c r="A45" s="7">
        <v>40</v>
      </c>
      <c r="B45" s="8" t="s">
        <v>140</v>
      </c>
      <c r="C45" s="8" t="s">
        <v>141</v>
      </c>
      <c r="D45" s="8" t="s">
        <v>71</v>
      </c>
      <c r="E45" s="8">
        <v>100</v>
      </c>
      <c r="F45" s="8">
        <v>10</v>
      </c>
      <c r="G45" s="8">
        <v>100</v>
      </c>
    </row>
    <row r="46" spans="1:7" ht="56.25" x14ac:dyDescent="0.25">
      <c r="A46" s="7">
        <v>41</v>
      </c>
      <c r="B46" s="8" t="s">
        <v>142</v>
      </c>
      <c r="C46" s="8" t="s">
        <v>143</v>
      </c>
      <c r="D46" s="8" t="s">
        <v>76</v>
      </c>
      <c r="E46" s="8">
        <v>45</v>
      </c>
      <c r="F46" s="8">
        <v>30</v>
      </c>
      <c r="G46" s="8">
        <v>45</v>
      </c>
    </row>
    <row r="47" spans="1:7" ht="37.5" x14ac:dyDescent="0.25">
      <c r="A47" s="7">
        <v>42</v>
      </c>
      <c r="B47" s="8" t="s">
        <v>144</v>
      </c>
      <c r="C47" s="8" t="s">
        <v>145</v>
      </c>
      <c r="D47" s="8" t="s">
        <v>146</v>
      </c>
      <c r="E47" s="8">
        <v>100</v>
      </c>
      <c r="F47" s="8">
        <v>20</v>
      </c>
      <c r="G47" s="8">
        <v>100</v>
      </c>
    </row>
    <row r="48" spans="1:7" ht="150" x14ac:dyDescent="0.25">
      <c r="A48" s="7">
        <v>43</v>
      </c>
      <c r="B48" s="8" t="s">
        <v>147</v>
      </c>
      <c r="C48" s="8" t="s">
        <v>148</v>
      </c>
      <c r="D48" s="8" t="s">
        <v>79</v>
      </c>
      <c r="E48" s="8">
        <v>71</v>
      </c>
      <c r="F48" s="8">
        <v>60</v>
      </c>
      <c r="G48" s="8">
        <v>69</v>
      </c>
    </row>
    <row r="49" spans="1:24" ht="56.25" x14ac:dyDescent="0.25">
      <c r="A49" s="7">
        <v>44</v>
      </c>
      <c r="B49" s="8" t="s">
        <v>149</v>
      </c>
      <c r="C49" s="8" t="s">
        <v>150</v>
      </c>
      <c r="D49" s="8" t="s">
        <v>71</v>
      </c>
      <c r="E49" s="8">
        <v>42</v>
      </c>
      <c r="F49" s="8">
        <v>15</v>
      </c>
      <c r="G49" s="8">
        <v>42</v>
      </c>
    </row>
    <row r="50" spans="1:24" ht="112.5" x14ac:dyDescent="0.25">
      <c r="A50" s="7">
        <v>45</v>
      </c>
      <c r="B50" s="8" t="s">
        <v>151</v>
      </c>
      <c r="C50" s="8" t="s">
        <v>152</v>
      </c>
      <c r="D50" s="8" t="s">
        <v>71</v>
      </c>
      <c r="E50" s="8">
        <v>100</v>
      </c>
      <c r="F50" s="8">
        <v>20</v>
      </c>
      <c r="G50" s="8">
        <v>100</v>
      </c>
    </row>
    <row r="51" spans="1:24" ht="56.25" x14ac:dyDescent="0.25">
      <c r="A51" s="7" t="s">
        <v>332</v>
      </c>
      <c r="B51" s="8" t="s">
        <v>326</v>
      </c>
      <c r="C51" s="8" t="s">
        <v>325</v>
      </c>
      <c r="D51" s="8" t="s">
        <v>63</v>
      </c>
      <c r="E51" s="8">
        <v>100</v>
      </c>
      <c r="F51" s="8">
        <v>0</v>
      </c>
      <c r="G51" s="8">
        <v>100</v>
      </c>
    </row>
    <row r="52" spans="1:24" ht="37.5" x14ac:dyDescent="0.25">
      <c r="A52" s="7">
        <v>47</v>
      </c>
      <c r="B52" s="8" t="s">
        <v>322</v>
      </c>
      <c r="C52" s="8" t="s">
        <v>321</v>
      </c>
      <c r="D52" s="8" t="s">
        <v>79</v>
      </c>
      <c r="E52" s="8">
        <v>93</v>
      </c>
      <c r="F52" s="8">
        <v>0</v>
      </c>
      <c r="G52" s="8">
        <v>93</v>
      </c>
    </row>
    <row r="53" spans="1:24" ht="37.5" x14ac:dyDescent="0.25">
      <c r="A53" s="7">
        <v>48</v>
      </c>
      <c r="B53" s="8" t="s">
        <v>320</v>
      </c>
      <c r="C53" s="8" t="s">
        <v>319</v>
      </c>
      <c r="D53" s="8" t="s">
        <v>71</v>
      </c>
      <c r="E53" s="8" t="s">
        <v>331</v>
      </c>
      <c r="F53" s="8">
        <v>0</v>
      </c>
      <c r="G53" s="8" t="s">
        <v>331</v>
      </c>
    </row>
    <row r="54" spans="1:24" ht="37.5" x14ac:dyDescent="0.25">
      <c r="A54" s="7">
        <v>49</v>
      </c>
      <c r="B54" s="8" t="s">
        <v>318</v>
      </c>
      <c r="C54" s="8" t="s">
        <v>317</v>
      </c>
      <c r="D54" s="8" t="s">
        <v>316</v>
      </c>
      <c r="E54" s="8">
        <v>100</v>
      </c>
      <c r="F54" s="8">
        <v>0</v>
      </c>
      <c r="G54" s="8">
        <v>100</v>
      </c>
    </row>
    <row r="55" spans="1:24" ht="18.75" x14ac:dyDescent="0.25">
      <c r="A55" s="7">
        <v>50</v>
      </c>
      <c r="B55" s="8" t="s">
        <v>315</v>
      </c>
      <c r="C55" s="8" t="s">
        <v>314</v>
      </c>
      <c r="D55" s="8" t="s">
        <v>63</v>
      </c>
      <c r="E55" s="8">
        <v>70</v>
      </c>
      <c r="F55" s="8">
        <v>0</v>
      </c>
      <c r="G55" s="8">
        <v>70</v>
      </c>
    </row>
    <row r="56" spans="1:24" ht="37.5" x14ac:dyDescent="0.25">
      <c r="A56" s="7">
        <v>51</v>
      </c>
      <c r="B56" s="8" t="s">
        <v>310</v>
      </c>
      <c r="C56" s="8" t="s">
        <v>309</v>
      </c>
      <c r="D56" s="8" t="s">
        <v>79</v>
      </c>
      <c r="E56" s="8">
        <v>88</v>
      </c>
      <c r="F56" s="8">
        <v>58</v>
      </c>
      <c r="G56" s="8">
        <v>88</v>
      </c>
    </row>
    <row r="57" spans="1:24" ht="168.75" x14ac:dyDescent="0.25">
      <c r="A57" s="7">
        <v>52</v>
      </c>
      <c r="B57" s="8" t="s">
        <v>306</v>
      </c>
      <c r="C57" s="8" t="s">
        <v>305</v>
      </c>
      <c r="D57" s="8" t="s">
        <v>71</v>
      </c>
      <c r="E57" s="8">
        <v>80</v>
      </c>
      <c r="F57" s="8">
        <v>25</v>
      </c>
      <c r="G57" s="8">
        <v>80</v>
      </c>
    </row>
    <row r="58" spans="1:24" ht="168.75" x14ac:dyDescent="0.25">
      <c r="A58" s="7">
        <v>53</v>
      </c>
      <c r="B58" s="8" t="s">
        <v>301</v>
      </c>
      <c r="C58" s="8" t="s">
        <v>300</v>
      </c>
      <c r="D58" s="8" t="s">
        <v>274</v>
      </c>
      <c r="E58" s="8">
        <v>100</v>
      </c>
      <c r="F58" s="8" t="s">
        <v>330</v>
      </c>
      <c r="G58" s="8">
        <v>100</v>
      </c>
    </row>
    <row r="59" spans="1:24" ht="131.25" x14ac:dyDescent="0.25">
      <c r="A59" s="7">
        <v>54</v>
      </c>
      <c r="B59" s="8" t="s">
        <v>296</v>
      </c>
      <c r="C59" s="8" t="s">
        <v>295</v>
      </c>
      <c r="D59" s="8" t="s">
        <v>22</v>
      </c>
      <c r="E59" s="8">
        <v>90</v>
      </c>
      <c r="F59" s="8">
        <v>30</v>
      </c>
      <c r="G59" s="8">
        <v>90</v>
      </c>
    </row>
    <row r="60" spans="1:24" ht="356.25" x14ac:dyDescent="0.25">
      <c r="A60" s="7">
        <v>55</v>
      </c>
      <c r="B60" s="8" t="s">
        <v>291</v>
      </c>
      <c r="C60" s="8" t="s">
        <v>290</v>
      </c>
      <c r="D60" s="8" t="s">
        <v>71</v>
      </c>
      <c r="E60" s="8">
        <v>100</v>
      </c>
      <c r="F60" s="8">
        <v>50</v>
      </c>
      <c r="G60" s="8">
        <v>100</v>
      </c>
    </row>
    <row r="61" spans="1:24" ht="168.75" x14ac:dyDescent="0.25">
      <c r="A61" s="7">
        <v>56</v>
      </c>
      <c r="B61" s="8" t="s">
        <v>287</v>
      </c>
      <c r="C61" s="8" t="s">
        <v>286</v>
      </c>
      <c r="D61" s="8" t="s">
        <v>71</v>
      </c>
      <c r="E61" s="8">
        <v>100</v>
      </c>
      <c r="F61" s="8">
        <v>25</v>
      </c>
      <c r="G61" s="8">
        <v>100</v>
      </c>
    </row>
    <row r="62" spans="1:24" ht="56.25" x14ac:dyDescent="0.25">
      <c r="A62" s="7">
        <v>57</v>
      </c>
      <c r="B62" s="8" t="s">
        <v>282</v>
      </c>
      <c r="C62" s="8" t="s">
        <v>281</v>
      </c>
      <c r="D62" s="8" t="s">
        <v>274</v>
      </c>
      <c r="E62" s="8">
        <v>100</v>
      </c>
      <c r="F62" s="8">
        <v>40</v>
      </c>
      <c r="G62" s="8">
        <v>100</v>
      </c>
    </row>
    <row r="64" spans="1:24" ht="18.75" x14ac:dyDescent="0.25">
      <c r="A64" s="68" t="s">
        <v>10</v>
      </c>
      <c r="B64" s="25"/>
      <c r="C64" s="68" t="s">
        <v>11</v>
      </c>
      <c r="D64" s="68" t="s">
        <v>1</v>
      </c>
      <c r="E64" s="68" t="s">
        <v>23</v>
      </c>
      <c r="F64" s="68" t="s">
        <v>24</v>
      </c>
      <c r="G64" s="68" t="s">
        <v>0</v>
      </c>
      <c r="H64" s="68" t="s">
        <v>25</v>
      </c>
      <c r="I64" s="68"/>
      <c r="J64" s="68"/>
      <c r="K64" s="68"/>
      <c r="L64" s="68"/>
      <c r="M64" s="68" t="s">
        <v>26</v>
      </c>
      <c r="N64" s="68" t="s">
        <v>27</v>
      </c>
      <c r="O64" s="68" t="s">
        <v>28</v>
      </c>
      <c r="P64" s="68" t="s">
        <v>29</v>
      </c>
      <c r="Q64" s="68"/>
      <c r="R64" s="68"/>
      <c r="S64" s="68"/>
      <c r="T64" s="68" t="s">
        <v>30</v>
      </c>
      <c r="U64" s="69" t="s">
        <v>31</v>
      </c>
      <c r="V64" s="69"/>
      <c r="W64" s="69"/>
      <c r="X64" s="68" t="s">
        <v>32</v>
      </c>
    </row>
    <row r="65" spans="1:24" ht="18.75" x14ac:dyDescent="0.25">
      <c r="A65" s="68"/>
      <c r="B65" s="25"/>
      <c r="C65" s="68"/>
      <c r="D65" s="68"/>
      <c r="E65" s="68"/>
      <c r="F65" s="68"/>
      <c r="G65" s="68"/>
      <c r="H65" s="68" t="s">
        <v>33</v>
      </c>
      <c r="I65" s="68" t="s">
        <v>2</v>
      </c>
      <c r="J65" s="68" t="s">
        <v>34</v>
      </c>
      <c r="K65" s="68"/>
      <c r="L65" s="68"/>
      <c r="M65" s="68"/>
      <c r="N65" s="68"/>
      <c r="O65" s="68"/>
      <c r="P65" s="25"/>
      <c r="Q65" s="25"/>
      <c r="R65" s="25"/>
      <c r="S65" s="25"/>
      <c r="T65" s="68"/>
      <c r="U65" s="26"/>
      <c r="V65" s="26"/>
      <c r="W65" s="26"/>
      <c r="X65" s="68"/>
    </row>
    <row r="66" spans="1:24" ht="18.75" x14ac:dyDescent="0.25">
      <c r="A66" s="68"/>
      <c r="B66" s="25"/>
      <c r="C66" s="68"/>
      <c r="D66" s="68"/>
      <c r="E66" s="68"/>
      <c r="F66" s="68"/>
      <c r="G66" s="68"/>
      <c r="H66" s="68"/>
      <c r="I66" s="68"/>
      <c r="J66" s="68" t="s">
        <v>35</v>
      </c>
      <c r="K66" s="68"/>
      <c r="L66" s="68" t="s">
        <v>36</v>
      </c>
      <c r="M66" s="68"/>
      <c r="N66" s="68"/>
      <c r="O66" s="68"/>
      <c r="P66" s="68" t="s">
        <v>33</v>
      </c>
      <c r="Q66" s="68" t="s">
        <v>2</v>
      </c>
      <c r="R66" s="68" t="s">
        <v>34</v>
      </c>
      <c r="S66" s="68" t="s">
        <v>37</v>
      </c>
      <c r="T66" s="68"/>
      <c r="U66" s="68" t="s">
        <v>38</v>
      </c>
      <c r="V66" s="68" t="s">
        <v>39</v>
      </c>
      <c r="W66" s="68"/>
      <c r="X66" s="68"/>
    </row>
    <row r="67" spans="1:24" ht="18.75" x14ac:dyDescent="0.25">
      <c r="A67" s="68"/>
      <c r="B67" s="25"/>
      <c r="C67" s="68"/>
      <c r="D67" s="68"/>
      <c r="E67" s="68"/>
      <c r="F67" s="68"/>
      <c r="G67" s="68"/>
      <c r="H67" s="68"/>
      <c r="I67" s="68"/>
      <c r="J67" s="25" t="s">
        <v>40</v>
      </c>
      <c r="K67" s="25" t="s">
        <v>41</v>
      </c>
      <c r="L67" s="68"/>
      <c r="M67" s="68"/>
      <c r="N67" s="68"/>
      <c r="O67" s="68"/>
      <c r="P67" s="68"/>
      <c r="Q67" s="68"/>
      <c r="R67" s="68"/>
      <c r="S67" s="68"/>
      <c r="T67" s="68"/>
      <c r="U67" s="68"/>
      <c r="V67" s="68"/>
      <c r="W67" s="68"/>
      <c r="X67" s="68"/>
    </row>
    <row r="68" spans="1:24" ht="393.75" x14ac:dyDescent="0.25">
      <c r="A68" s="29">
        <v>1</v>
      </c>
      <c r="B68" s="13" t="s">
        <v>48</v>
      </c>
      <c r="C68" s="13" t="s">
        <v>153</v>
      </c>
      <c r="D68" s="13" t="s">
        <v>63</v>
      </c>
      <c r="E68" s="14" t="s">
        <v>154</v>
      </c>
      <c r="F68" s="27" t="s">
        <v>155</v>
      </c>
      <c r="G68" s="27" t="s">
        <v>156</v>
      </c>
      <c r="H68" s="27">
        <v>728.3</v>
      </c>
      <c r="I68" s="27">
        <v>1857</v>
      </c>
      <c r="J68" s="27"/>
      <c r="K68" s="27"/>
      <c r="L68" s="27">
        <v>500</v>
      </c>
      <c r="M68" s="27" t="s">
        <v>157</v>
      </c>
      <c r="N68" s="44" t="s">
        <v>344</v>
      </c>
      <c r="O68" s="14" t="s">
        <v>159</v>
      </c>
      <c r="P68" s="27">
        <v>462.9</v>
      </c>
      <c r="Q68" s="27">
        <v>795.4</v>
      </c>
      <c r="R68" s="27">
        <v>500</v>
      </c>
      <c r="S68" s="37" t="s">
        <v>160</v>
      </c>
      <c r="T68" s="27"/>
      <c r="U68" s="61" t="s">
        <v>276</v>
      </c>
      <c r="V68" s="62"/>
      <c r="W68" s="63"/>
      <c r="X68" s="38"/>
    </row>
    <row r="69" spans="1:24" ht="375" x14ac:dyDescent="0.25">
      <c r="A69" s="29">
        <v>2</v>
      </c>
      <c r="B69" s="13" t="s">
        <v>51</v>
      </c>
      <c r="C69" s="13" t="s">
        <v>52</v>
      </c>
      <c r="D69" s="13" t="s">
        <v>53</v>
      </c>
      <c r="E69" s="15" t="s">
        <v>161</v>
      </c>
      <c r="F69" s="27" t="s">
        <v>155</v>
      </c>
      <c r="G69" s="27" t="s">
        <v>156</v>
      </c>
      <c r="H69" s="64">
        <v>1230.3</v>
      </c>
      <c r="I69" s="64">
        <v>3819.2</v>
      </c>
      <c r="J69" s="27"/>
      <c r="K69" s="27"/>
      <c r="L69" s="65">
        <v>400</v>
      </c>
      <c r="M69" s="27" t="s">
        <v>157</v>
      </c>
      <c r="N69" s="44" t="s">
        <v>158</v>
      </c>
      <c r="O69" s="14" t="s">
        <v>162</v>
      </c>
      <c r="P69" s="31" t="s">
        <v>7</v>
      </c>
      <c r="Q69" s="31" t="s">
        <v>7</v>
      </c>
      <c r="R69" s="31" t="s">
        <v>7</v>
      </c>
      <c r="S69" s="31" t="s">
        <v>7</v>
      </c>
      <c r="T69" s="31" t="s">
        <v>7</v>
      </c>
      <c r="U69" s="61" t="s">
        <v>276</v>
      </c>
      <c r="V69" s="62"/>
      <c r="W69" s="63"/>
      <c r="X69" s="13" t="s">
        <v>163</v>
      </c>
    </row>
    <row r="70" spans="1:24" ht="375" x14ac:dyDescent="0.25">
      <c r="A70" s="29">
        <v>3</v>
      </c>
      <c r="B70" s="13" t="s">
        <v>54</v>
      </c>
      <c r="C70" s="13" t="s">
        <v>55</v>
      </c>
      <c r="D70" s="13" t="s">
        <v>50</v>
      </c>
      <c r="E70" s="15" t="s">
        <v>161</v>
      </c>
      <c r="F70" s="27" t="s">
        <v>155</v>
      </c>
      <c r="G70" s="27" t="s">
        <v>156</v>
      </c>
      <c r="H70" s="64"/>
      <c r="I70" s="64"/>
      <c r="J70" s="27"/>
      <c r="K70" s="27"/>
      <c r="L70" s="66"/>
      <c r="M70" s="27" t="s">
        <v>157</v>
      </c>
      <c r="N70" s="44" t="s">
        <v>158</v>
      </c>
      <c r="O70" s="14" t="s">
        <v>162</v>
      </c>
      <c r="P70" s="31" t="s">
        <v>7</v>
      </c>
      <c r="Q70" s="31" t="s">
        <v>7</v>
      </c>
      <c r="R70" s="31" t="s">
        <v>7</v>
      </c>
      <c r="S70" s="31" t="s">
        <v>7</v>
      </c>
      <c r="T70" s="31" t="s">
        <v>7</v>
      </c>
      <c r="U70" s="61" t="s">
        <v>276</v>
      </c>
      <c r="V70" s="62"/>
      <c r="W70" s="63"/>
      <c r="X70" s="13" t="s">
        <v>163</v>
      </c>
    </row>
    <row r="71" spans="1:24" ht="375" x14ac:dyDescent="0.25">
      <c r="A71" s="29">
        <v>4</v>
      </c>
      <c r="B71" s="13" t="s">
        <v>56</v>
      </c>
      <c r="C71" s="13" t="s">
        <v>57</v>
      </c>
      <c r="D71" s="13" t="s">
        <v>50</v>
      </c>
      <c r="E71" s="15" t="s">
        <v>161</v>
      </c>
      <c r="F71" s="27" t="s">
        <v>155</v>
      </c>
      <c r="G71" s="27" t="s">
        <v>156</v>
      </c>
      <c r="H71" s="64"/>
      <c r="I71" s="64"/>
      <c r="J71" s="31"/>
      <c r="K71" s="31"/>
      <c r="L71" s="67"/>
      <c r="M71" s="27" t="s">
        <v>157</v>
      </c>
      <c r="N71" s="44" t="s">
        <v>158</v>
      </c>
      <c r="O71" s="14" t="s">
        <v>162</v>
      </c>
      <c r="P71" s="31" t="s">
        <v>7</v>
      </c>
      <c r="Q71" s="31" t="s">
        <v>7</v>
      </c>
      <c r="R71" s="31" t="s">
        <v>7</v>
      </c>
      <c r="S71" s="31" t="s">
        <v>7</v>
      </c>
      <c r="T71" s="31" t="s">
        <v>7</v>
      </c>
      <c r="U71" s="61" t="s">
        <v>276</v>
      </c>
      <c r="V71" s="62"/>
      <c r="W71" s="63"/>
      <c r="X71" s="13" t="s">
        <v>163</v>
      </c>
    </row>
    <row r="72" spans="1:24" ht="409.5" x14ac:dyDescent="0.25">
      <c r="A72" s="29">
        <v>5</v>
      </c>
      <c r="B72" s="13" t="s">
        <v>58</v>
      </c>
      <c r="C72" s="13" t="s">
        <v>59</v>
      </c>
      <c r="D72" s="13" t="s">
        <v>60</v>
      </c>
      <c r="E72" s="14" t="s">
        <v>360</v>
      </c>
      <c r="F72" s="13" t="s">
        <v>164</v>
      </c>
      <c r="G72" s="13" t="s">
        <v>14</v>
      </c>
      <c r="H72" s="27">
        <v>64</v>
      </c>
      <c r="I72" s="31"/>
      <c r="J72" s="27">
        <v>140.26</v>
      </c>
      <c r="K72" s="31"/>
      <c r="L72" s="52" t="s">
        <v>46</v>
      </c>
      <c r="M72" s="27"/>
      <c r="N72" s="45" t="s">
        <v>342</v>
      </c>
      <c r="O72" s="14" t="s">
        <v>165</v>
      </c>
      <c r="P72" s="31" t="s">
        <v>7</v>
      </c>
      <c r="Q72" s="31" t="s">
        <v>7</v>
      </c>
      <c r="R72" s="27">
        <v>49</v>
      </c>
      <c r="S72" s="37" t="s">
        <v>46</v>
      </c>
      <c r="T72" s="31" t="s">
        <v>7</v>
      </c>
      <c r="U72" s="61" t="s">
        <v>276</v>
      </c>
      <c r="V72" s="62"/>
      <c r="W72" s="63"/>
      <c r="X72" s="58"/>
    </row>
    <row r="73" spans="1:24" ht="409.5" x14ac:dyDescent="0.25">
      <c r="A73" s="34">
        <v>6</v>
      </c>
      <c r="B73" s="13" t="s">
        <v>61</v>
      </c>
      <c r="C73" s="13" t="s">
        <v>62</v>
      </c>
      <c r="D73" s="13" t="s">
        <v>63</v>
      </c>
      <c r="E73" s="16" t="s">
        <v>166</v>
      </c>
      <c r="F73" s="13" t="s">
        <v>167</v>
      </c>
      <c r="G73" s="13" t="s">
        <v>6</v>
      </c>
      <c r="H73" s="13">
        <v>143.30000000000001</v>
      </c>
      <c r="I73" s="31">
        <v>107</v>
      </c>
      <c r="J73" s="13">
        <v>85</v>
      </c>
      <c r="K73" s="31"/>
      <c r="L73" s="13" t="s">
        <v>392</v>
      </c>
      <c r="M73" s="18" t="s">
        <v>168</v>
      </c>
      <c r="N73" s="44" t="s">
        <v>419</v>
      </c>
      <c r="O73" s="15" t="s">
        <v>169</v>
      </c>
      <c r="P73" s="27">
        <v>52.1</v>
      </c>
      <c r="Q73" s="31" t="s">
        <v>7</v>
      </c>
      <c r="R73" s="13">
        <v>87</v>
      </c>
      <c r="S73" s="13" t="s">
        <v>173</v>
      </c>
      <c r="T73" s="31" t="s">
        <v>7</v>
      </c>
      <c r="U73" s="61" t="s">
        <v>276</v>
      </c>
      <c r="V73" s="62"/>
      <c r="W73" s="63"/>
      <c r="X73" s="13" t="s">
        <v>393</v>
      </c>
    </row>
    <row r="74" spans="1:24" ht="409.5" x14ac:dyDescent="0.25">
      <c r="A74" s="34">
        <v>7</v>
      </c>
      <c r="B74" s="13" t="s">
        <v>64</v>
      </c>
      <c r="C74" s="13" t="s">
        <v>65</v>
      </c>
      <c r="D74" s="13" t="s">
        <v>66</v>
      </c>
      <c r="E74" s="15" t="s">
        <v>170</v>
      </c>
      <c r="F74" s="13" t="s">
        <v>171</v>
      </c>
      <c r="G74" s="13" t="s">
        <v>8</v>
      </c>
      <c r="H74" s="13">
        <v>1248</v>
      </c>
      <c r="I74" s="13">
        <v>140</v>
      </c>
      <c r="J74" s="13">
        <v>100</v>
      </c>
      <c r="K74" s="31"/>
      <c r="L74" s="18" t="s">
        <v>379</v>
      </c>
      <c r="M74" s="18" t="s">
        <v>172</v>
      </c>
      <c r="N74" s="44" t="s">
        <v>380</v>
      </c>
      <c r="O74" s="15" t="s">
        <v>381</v>
      </c>
      <c r="P74" s="13">
        <v>153.9</v>
      </c>
      <c r="Q74" s="31" t="s">
        <v>7</v>
      </c>
      <c r="R74" s="13">
        <v>100</v>
      </c>
      <c r="S74" s="13" t="s">
        <v>173</v>
      </c>
      <c r="T74" s="31" t="s">
        <v>7</v>
      </c>
      <c r="U74" s="61" t="s">
        <v>276</v>
      </c>
      <c r="V74" s="62"/>
      <c r="W74" s="63"/>
      <c r="X74" s="13" t="s">
        <v>382</v>
      </c>
    </row>
    <row r="75" spans="1:24" ht="409.5" x14ac:dyDescent="0.25">
      <c r="A75" s="29">
        <v>8</v>
      </c>
      <c r="B75" s="13" t="s">
        <v>9</v>
      </c>
      <c r="C75" s="13" t="s">
        <v>67</v>
      </c>
      <c r="D75" s="13" t="s">
        <v>68</v>
      </c>
      <c r="E75" s="16" t="s">
        <v>174</v>
      </c>
      <c r="F75" s="13" t="s">
        <v>175</v>
      </c>
      <c r="G75" s="13" t="s">
        <v>43</v>
      </c>
      <c r="H75" s="13">
        <v>198.7</v>
      </c>
      <c r="I75" s="31"/>
      <c r="J75" s="13">
        <v>50</v>
      </c>
      <c r="K75" s="27"/>
      <c r="L75" s="27" t="s">
        <v>46</v>
      </c>
      <c r="M75" s="18" t="s">
        <v>176</v>
      </c>
      <c r="N75" s="45" t="s">
        <v>365</v>
      </c>
      <c r="O75" s="16" t="s">
        <v>177</v>
      </c>
      <c r="P75" s="13">
        <v>29</v>
      </c>
      <c r="Q75" s="31" t="s">
        <v>7</v>
      </c>
      <c r="R75" s="13">
        <v>50</v>
      </c>
      <c r="S75" s="13" t="s">
        <v>178</v>
      </c>
      <c r="T75" s="31" t="s">
        <v>7</v>
      </c>
      <c r="U75" s="53"/>
      <c r="V75" s="54">
        <v>1</v>
      </c>
      <c r="W75" s="55">
        <v>4900</v>
      </c>
      <c r="X75" s="16" t="s">
        <v>7</v>
      </c>
    </row>
    <row r="76" spans="1:24" ht="409.5" x14ac:dyDescent="0.25">
      <c r="A76" s="33">
        <v>9</v>
      </c>
      <c r="B76" s="13" t="s">
        <v>69</v>
      </c>
      <c r="C76" s="13" t="s">
        <v>70</v>
      </c>
      <c r="D76" s="13" t="s">
        <v>71</v>
      </c>
      <c r="E76" s="13" t="s">
        <v>179</v>
      </c>
      <c r="F76" s="13" t="s">
        <v>180</v>
      </c>
      <c r="G76" s="13" t="s">
        <v>14</v>
      </c>
      <c r="H76" s="13">
        <v>50</v>
      </c>
      <c r="I76" s="31"/>
      <c r="J76" s="13">
        <v>500</v>
      </c>
      <c r="K76" s="27"/>
      <c r="L76" s="27"/>
      <c r="M76" s="18" t="s">
        <v>176</v>
      </c>
      <c r="N76" s="42" t="s">
        <v>346</v>
      </c>
      <c r="O76" s="13" t="s">
        <v>162</v>
      </c>
      <c r="P76" s="31" t="s">
        <v>7</v>
      </c>
      <c r="Q76" s="31" t="s">
        <v>7</v>
      </c>
      <c r="R76" s="31" t="s">
        <v>7</v>
      </c>
      <c r="S76" s="31" t="s">
        <v>7</v>
      </c>
      <c r="T76" s="31" t="s">
        <v>7</v>
      </c>
      <c r="U76" s="61" t="s">
        <v>276</v>
      </c>
      <c r="V76" s="62"/>
      <c r="W76" s="63"/>
      <c r="X76" s="13" t="s">
        <v>205</v>
      </c>
    </row>
    <row r="77" spans="1:24" ht="409.5" x14ac:dyDescent="0.25">
      <c r="A77" s="33">
        <v>10</v>
      </c>
      <c r="B77" s="13" t="s">
        <v>72</v>
      </c>
      <c r="C77" s="13" t="s">
        <v>73</v>
      </c>
      <c r="D77" s="13" t="s">
        <v>71</v>
      </c>
      <c r="E77" s="13" t="s">
        <v>181</v>
      </c>
      <c r="F77" s="13" t="s">
        <v>182</v>
      </c>
      <c r="G77" s="13" t="s">
        <v>43</v>
      </c>
      <c r="H77" s="13">
        <v>30</v>
      </c>
      <c r="I77" s="13">
        <v>50</v>
      </c>
      <c r="J77" s="13">
        <v>100</v>
      </c>
      <c r="K77" s="27"/>
      <c r="L77" s="27"/>
      <c r="M77" s="18" t="s">
        <v>176</v>
      </c>
      <c r="N77" s="42" t="s">
        <v>347</v>
      </c>
      <c r="O77" s="13" t="s">
        <v>162</v>
      </c>
      <c r="P77" s="31" t="s">
        <v>7</v>
      </c>
      <c r="Q77" s="31" t="s">
        <v>7</v>
      </c>
      <c r="R77" s="31" t="s">
        <v>7</v>
      </c>
      <c r="S77" s="31" t="s">
        <v>7</v>
      </c>
      <c r="T77" s="31" t="s">
        <v>7</v>
      </c>
      <c r="U77" s="61" t="s">
        <v>276</v>
      </c>
      <c r="V77" s="62"/>
      <c r="W77" s="63"/>
      <c r="X77" s="13" t="s">
        <v>205</v>
      </c>
    </row>
    <row r="78" spans="1:24" ht="409.5" x14ac:dyDescent="0.25">
      <c r="A78" s="34">
        <v>11</v>
      </c>
      <c r="B78" s="13" t="s">
        <v>74</v>
      </c>
      <c r="C78" s="13" t="s">
        <v>75</v>
      </c>
      <c r="D78" s="13" t="s">
        <v>76</v>
      </c>
      <c r="E78" s="13" t="s">
        <v>183</v>
      </c>
      <c r="F78" s="13" t="s">
        <v>184</v>
      </c>
      <c r="G78" s="13" t="s">
        <v>8</v>
      </c>
      <c r="H78" s="27">
        <v>224</v>
      </c>
      <c r="I78" s="27">
        <v>80</v>
      </c>
      <c r="J78" s="13">
        <v>100</v>
      </c>
      <c r="K78" s="27"/>
      <c r="L78" s="27" t="s">
        <v>394</v>
      </c>
      <c r="M78" s="18" t="s">
        <v>176</v>
      </c>
      <c r="N78" s="42" t="s">
        <v>395</v>
      </c>
      <c r="O78" s="57" t="s">
        <v>396</v>
      </c>
      <c r="P78" s="13">
        <v>2.9</v>
      </c>
      <c r="Q78" s="31" t="s">
        <v>7</v>
      </c>
      <c r="R78" s="31" t="s">
        <v>7</v>
      </c>
      <c r="S78" s="31" t="s">
        <v>7</v>
      </c>
      <c r="T78" s="31" t="s">
        <v>7</v>
      </c>
      <c r="U78" s="61" t="s">
        <v>276</v>
      </c>
      <c r="V78" s="62"/>
      <c r="W78" s="63"/>
      <c r="X78" s="13" t="s">
        <v>397</v>
      </c>
    </row>
    <row r="79" spans="1:24" ht="409.5" x14ac:dyDescent="0.25">
      <c r="A79" s="34">
        <v>12</v>
      </c>
      <c r="B79" s="13" t="s">
        <v>77</v>
      </c>
      <c r="C79" s="13" t="s">
        <v>78</v>
      </c>
      <c r="D79" s="13" t="s">
        <v>79</v>
      </c>
      <c r="E79" s="15" t="s">
        <v>185</v>
      </c>
      <c r="F79" s="13" t="s">
        <v>186</v>
      </c>
      <c r="G79" s="13" t="s">
        <v>45</v>
      </c>
      <c r="H79" s="27">
        <v>41.6</v>
      </c>
      <c r="I79" s="27"/>
      <c r="J79" s="13">
        <v>20</v>
      </c>
      <c r="K79" s="27"/>
      <c r="L79" s="27"/>
      <c r="M79" s="18" t="s">
        <v>187</v>
      </c>
      <c r="N79" s="42" t="s">
        <v>383</v>
      </c>
      <c r="O79" s="13" t="s">
        <v>384</v>
      </c>
      <c r="P79" s="13">
        <v>21.6</v>
      </c>
      <c r="Q79" s="31" t="s">
        <v>7</v>
      </c>
      <c r="R79" s="31" t="s">
        <v>7</v>
      </c>
      <c r="S79" s="31" t="s">
        <v>7</v>
      </c>
      <c r="T79" s="31" t="s">
        <v>7</v>
      </c>
      <c r="U79" s="61" t="s">
        <v>276</v>
      </c>
      <c r="V79" s="62"/>
      <c r="W79" s="63"/>
      <c r="X79" s="60" t="s">
        <v>385</v>
      </c>
    </row>
    <row r="80" spans="1:24" ht="409.5" x14ac:dyDescent="0.3">
      <c r="A80" s="34">
        <v>13</v>
      </c>
      <c r="B80" s="13" t="s">
        <v>80</v>
      </c>
      <c r="C80" s="13" t="s">
        <v>81</v>
      </c>
      <c r="D80" s="13" t="s">
        <v>76</v>
      </c>
      <c r="E80" s="15" t="s">
        <v>188</v>
      </c>
      <c r="F80" s="13" t="s">
        <v>375</v>
      </c>
      <c r="G80" s="13" t="s">
        <v>8</v>
      </c>
      <c r="H80" s="27">
        <v>4.2</v>
      </c>
      <c r="I80" s="27"/>
      <c r="J80" s="27"/>
      <c r="K80" s="27"/>
      <c r="L80" s="27"/>
      <c r="M80" s="18" t="s">
        <v>176</v>
      </c>
      <c r="N80" s="46" t="s">
        <v>376</v>
      </c>
      <c r="O80" s="56" t="s">
        <v>377</v>
      </c>
      <c r="P80" s="13">
        <v>0.21</v>
      </c>
      <c r="Q80" s="31" t="s">
        <v>7</v>
      </c>
      <c r="R80" s="31" t="s">
        <v>7</v>
      </c>
      <c r="S80" s="31" t="s">
        <v>7</v>
      </c>
      <c r="T80" s="31" t="s">
        <v>7</v>
      </c>
      <c r="U80" s="61" t="s">
        <v>276</v>
      </c>
      <c r="V80" s="62"/>
      <c r="W80" s="63"/>
      <c r="X80" s="36" t="s">
        <v>378</v>
      </c>
    </row>
    <row r="81" spans="1:24" ht="409.5" x14ac:dyDescent="0.3">
      <c r="A81" s="34">
        <v>14</v>
      </c>
      <c r="B81" s="13" t="s">
        <v>82</v>
      </c>
      <c r="C81" s="13" t="s">
        <v>83</v>
      </c>
      <c r="D81" s="13" t="s">
        <v>76</v>
      </c>
      <c r="E81" s="15" t="s">
        <v>189</v>
      </c>
      <c r="F81" s="13" t="s">
        <v>190</v>
      </c>
      <c r="G81" s="13" t="s">
        <v>12</v>
      </c>
      <c r="H81" s="27">
        <v>205</v>
      </c>
      <c r="I81" s="27">
        <v>250</v>
      </c>
      <c r="J81" s="13">
        <v>200</v>
      </c>
      <c r="K81" s="27"/>
      <c r="L81" s="27" t="s">
        <v>386</v>
      </c>
      <c r="M81" s="18" t="s">
        <v>46</v>
      </c>
      <c r="N81" s="46" t="s">
        <v>387</v>
      </c>
      <c r="O81" s="56" t="s">
        <v>388</v>
      </c>
      <c r="P81" s="13">
        <v>35.4</v>
      </c>
      <c r="Q81" s="13" t="s">
        <v>7</v>
      </c>
      <c r="R81" s="13" t="s">
        <v>7</v>
      </c>
      <c r="S81" s="13" t="s">
        <v>7</v>
      </c>
      <c r="T81" s="13" t="s">
        <v>7</v>
      </c>
      <c r="U81" s="61" t="s">
        <v>276</v>
      </c>
      <c r="V81" s="62"/>
      <c r="W81" s="63"/>
      <c r="X81" s="36" t="s">
        <v>191</v>
      </c>
    </row>
    <row r="82" spans="1:24" ht="409.5" x14ac:dyDescent="0.25">
      <c r="A82" s="33">
        <v>15</v>
      </c>
      <c r="B82" s="13" t="s">
        <v>84</v>
      </c>
      <c r="C82" s="13" t="s">
        <v>85</v>
      </c>
      <c r="D82" s="13" t="s">
        <v>71</v>
      </c>
      <c r="E82" s="15" t="s">
        <v>192</v>
      </c>
      <c r="F82" s="13" t="s">
        <v>47</v>
      </c>
      <c r="G82" s="13" t="s">
        <v>193</v>
      </c>
      <c r="H82" s="27">
        <v>552</v>
      </c>
      <c r="I82" s="27"/>
      <c r="J82" s="27">
        <v>500</v>
      </c>
      <c r="K82" s="27"/>
      <c r="L82" s="27"/>
      <c r="M82" s="18" t="s">
        <v>176</v>
      </c>
      <c r="N82" s="46" t="s">
        <v>348</v>
      </c>
      <c r="O82" s="27" t="s">
        <v>162</v>
      </c>
      <c r="P82" s="13" t="s">
        <v>7</v>
      </c>
      <c r="Q82" s="13" t="s">
        <v>7</v>
      </c>
      <c r="R82" s="13" t="s">
        <v>7</v>
      </c>
      <c r="S82" s="13" t="s">
        <v>7</v>
      </c>
      <c r="T82" s="13" t="s">
        <v>7</v>
      </c>
      <c r="U82" s="61" t="s">
        <v>276</v>
      </c>
      <c r="V82" s="62"/>
      <c r="W82" s="63"/>
      <c r="X82" s="36" t="s">
        <v>205</v>
      </c>
    </row>
    <row r="83" spans="1:24" ht="168.75" x14ac:dyDescent="0.25">
      <c r="A83" s="34">
        <v>16</v>
      </c>
      <c r="B83" s="13" t="s">
        <v>86</v>
      </c>
      <c r="C83" s="13" t="s">
        <v>87</v>
      </c>
      <c r="D83" s="13" t="s">
        <v>88</v>
      </c>
      <c r="E83" s="15" t="s">
        <v>194</v>
      </c>
      <c r="F83" s="13" t="s">
        <v>195</v>
      </c>
      <c r="G83" s="13" t="s">
        <v>13</v>
      </c>
      <c r="H83" s="27">
        <v>910</v>
      </c>
      <c r="I83" s="27">
        <v>4193</v>
      </c>
      <c r="J83" s="27"/>
      <c r="K83" s="27"/>
      <c r="L83" s="27"/>
      <c r="M83" s="18" t="s">
        <v>196</v>
      </c>
      <c r="N83" s="46" t="s">
        <v>345</v>
      </c>
      <c r="O83" s="15" t="s">
        <v>197</v>
      </c>
      <c r="P83" s="13">
        <v>910</v>
      </c>
      <c r="Q83" s="13">
        <v>3826</v>
      </c>
      <c r="R83" s="13" t="s">
        <v>7</v>
      </c>
      <c r="S83" s="13" t="s">
        <v>7</v>
      </c>
      <c r="T83" s="13" t="s">
        <v>7</v>
      </c>
      <c r="U83" s="61" t="s">
        <v>276</v>
      </c>
      <c r="V83" s="62"/>
      <c r="W83" s="63"/>
      <c r="X83" s="36" t="s">
        <v>198</v>
      </c>
    </row>
    <row r="84" spans="1:24" ht="409.5" x14ac:dyDescent="0.25">
      <c r="A84" s="34">
        <v>17</v>
      </c>
      <c r="B84" s="13" t="s">
        <v>89</v>
      </c>
      <c r="C84" s="13" t="s">
        <v>90</v>
      </c>
      <c r="D84" s="13" t="s">
        <v>66</v>
      </c>
      <c r="E84" s="15" t="s">
        <v>199</v>
      </c>
      <c r="F84" s="15" t="s">
        <v>200</v>
      </c>
      <c r="G84" s="13" t="s">
        <v>8</v>
      </c>
      <c r="H84" s="27">
        <v>228</v>
      </c>
      <c r="I84" s="51">
        <v>85</v>
      </c>
      <c r="J84" s="27"/>
      <c r="K84" s="27"/>
      <c r="L84" s="27" t="s">
        <v>389</v>
      </c>
      <c r="M84" s="18" t="s">
        <v>176</v>
      </c>
      <c r="N84" s="46" t="s">
        <v>390</v>
      </c>
      <c r="O84" s="15" t="s">
        <v>201</v>
      </c>
      <c r="P84" s="13">
        <v>157.6</v>
      </c>
      <c r="Q84" s="13" t="s">
        <v>7</v>
      </c>
      <c r="R84" s="13" t="s">
        <v>7</v>
      </c>
      <c r="S84" s="13" t="s">
        <v>7</v>
      </c>
      <c r="T84" s="13" t="s">
        <v>7</v>
      </c>
      <c r="U84" s="61" t="s">
        <v>276</v>
      </c>
      <c r="V84" s="62"/>
      <c r="W84" s="63"/>
      <c r="X84" s="60" t="s">
        <v>391</v>
      </c>
    </row>
    <row r="85" spans="1:24" ht="409.5" x14ac:dyDescent="0.25">
      <c r="A85" s="34">
        <v>18</v>
      </c>
      <c r="B85" s="13" t="s">
        <v>91</v>
      </c>
      <c r="C85" s="13" t="s">
        <v>92</v>
      </c>
      <c r="D85" s="13" t="s">
        <v>76</v>
      </c>
      <c r="E85" s="15" t="s">
        <v>202</v>
      </c>
      <c r="F85" s="13" t="s">
        <v>203</v>
      </c>
      <c r="G85" s="13" t="s">
        <v>4</v>
      </c>
      <c r="H85" s="27">
        <v>10</v>
      </c>
      <c r="I85" s="27"/>
      <c r="J85" s="18">
        <v>40</v>
      </c>
      <c r="K85" s="27"/>
      <c r="L85" s="27"/>
      <c r="M85" s="18" t="s">
        <v>176</v>
      </c>
      <c r="N85" s="47" t="s">
        <v>204</v>
      </c>
      <c r="O85" s="15" t="s">
        <v>407</v>
      </c>
      <c r="P85" s="13" t="s">
        <v>7</v>
      </c>
      <c r="Q85" s="13" t="s">
        <v>7</v>
      </c>
      <c r="R85" s="13" t="s">
        <v>7</v>
      </c>
      <c r="S85" s="13" t="s">
        <v>7</v>
      </c>
      <c r="T85" s="13" t="s">
        <v>7</v>
      </c>
      <c r="U85" s="61" t="s">
        <v>276</v>
      </c>
      <c r="V85" s="62"/>
      <c r="W85" s="63"/>
      <c r="X85" s="36" t="s">
        <v>406</v>
      </c>
    </row>
    <row r="86" spans="1:24" ht="409.5" x14ac:dyDescent="0.25">
      <c r="A86" s="34">
        <v>19</v>
      </c>
      <c r="B86" s="13" t="s">
        <v>93</v>
      </c>
      <c r="C86" s="13" t="s">
        <v>94</v>
      </c>
      <c r="D86" s="13" t="s">
        <v>76</v>
      </c>
      <c r="E86" s="15" t="s">
        <v>202</v>
      </c>
      <c r="F86" s="13" t="s">
        <v>203</v>
      </c>
      <c r="G86" s="13" t="s">
        <v>4</v>
      </c>
      <c r="H86" s="27">
        <v>10</v>
      </c>
      <c r="I86" s="27"/>
      <c r="J86" s="18">
        <v>40</v>
      </c>
      <c r="K86" s="27"/>
      <c r="L86" s="27"/>
      <c r="M86" s="18" t="s">
        <v>176</v>
      </c>
      <c r="N86" s="47" t="s">
        <v>206</v>
      </c>
      <c r="O86" s="15" t="s">
        <v>407</v>
      </c>
      <c r="P86" s="13" t="s">
        <v>7</v>
      </c>
      <c r="Q86" s="13" t="s">
        <v>7</v>
      </c>
      <c r="R86" s="13" t="s">
        <v>7</v>
      </c>
      <c r="S86" s="13" t="s">
        <v>7</v>
      </c>
      <c r="T86" s="13" t="s">
        <v>7</v>
      </c>
      <c r="U86" s="61" t="s">
        <v>276</v>
      </c>
      <c r="V86" s="62"/>
      <c r="W86" s="63"/>
      <c r="X86" s="36" t="s">
        <v>406</v>
      </c>
    </row>
    <row r="87" spans="1:24" ht="409.5" x14ac:dyDescent="0.25">
      <c r="A87" s="34">
        <v>20</v>
      </c>
      <c r="B87" s="13" t="s">
        <v>95</v>
      </c>
      <c r="C87" s="13" t="s">
        <v>96</v>
      </c>
      <c r="D87" s="13" t="s">
        <v>76</v>
      </c>
      <c r="E87" s="15" t="s">
        <v>202</v>
      </c>
      <c r="F87" s="13" t="s">
        <v>203</v>
      </c>
      <c r="G87" s="13" t="s">
        <v>4</v>
      </c>
      <c r="H87" s="27">
        <v>10</v>
      </c>
      <c r="I87" s="27"/>
      <c r="J87" s="18">
        <v>40</v>
      </c>
      <c r="K87" s="27"/>
      <c r="L87" s="27"/>
      <c r="M87" s="18" t="s">
        <v>176</v>
      </c>
      <c r="N87" s="47" t="s">
        <v>207</v>
      </c>
      <c r="O87" s="15" t="s">
        <v>407</v>
      </c>
      <c r="P87" s="13" t="s">
        <v>7</v>
      </c>
      <c r="Q87" s="13" t="s">
        <v>7</v>
      </c>
      <c r="R87" s="13" t="s">
        <v>7</v>
      </c>
      <c r="S87" s="13" t="s">
        <v>7</v>
      </c>
      <c r="T87" s="13" t="s">
        <v>7</v>
      </c>
      <c r="U87" s="61" t="s">
        <v>276</v>
      </c>
      <c r="V87" s="62"/>
      <c r="W87" s="63"/>
      <c r="X87" s="36" t="s">
        <v>406</v>
      </c>
    </row>
    <row r="88" spans="1:24" ht="409.5" x14ac:dyDescent="0.25">
      <c r="A88" s="34">
        <v>21</v>
      </c>
      <c r="B88" s="13" t="s">
        <v>97</v>
      </c>
      <c r="C88" s="13" t="s">
        <v>98</v>
      </c>
      <c r="D88" s="13" t="s">
        <v>76</v>
      </c>
      <c r="E88" s="15" t="s">
        <v>202</v>
      </c>
      <c r="F88" s="13" t="s">
        <v>203</v>
      </c>
      <c r="G88" s="13" t="s">
        <v>4</v>
      </c>
      <c r="H88" s="27">
        <v>10</v>
      </c>
      <c r="I88" s="27"/>
      <c r="J88" s="18">
        <v>40</v>
      </c>
      <c r="K88" s="27"/>
      <c r="L88" s="27"/>
      <c r="M88" s="18" t="s">
        <v>176</v>
      </c>
      <c r="N88" s="47" t="s">
        <v>207</v>
      </c>
      <c r="O88" s="15" t="s">
        <v>407</v>
      </c>
      <c r="P88" s="13" t="s">
        <v>7</v>
      </c>
      <c r="Q88" s="13" t="s">
        <v>7</v>
      </c>
      <c r="R88" s="13" t="s">
        <v>7</v>
      </c>
      <c r="S88" s="13" t="s">
        <v>7</v>
      </c>
      <c r="T88" s="13" t="s">
        <v>7</v>
      </c>
      <c r="U88" s="61" t="s">
        <v>276</v>
      </c>
      <c r="V88" s="62"/>
      <c r="W88" s="63"/>
      <c r="X88" s="36" t="s">
        <v>406</v>
      </c>
    </row>
    <row r="89" spans="1:24" ht="409.5" x14ac:dyDescent="0.25">
      <c r="A89" s="34">
        <v>22</v>
      </c>
      <c r="B89" s="13" t="s">
        <v>99</v>
      </c>
      <c r="C89" s="13" t="s">
        <v>100</v>
      </c>
      <c r="D89" s="13" t="s">
        <v>76</v>
      </c>
      <c r="E89" s="15" t="s">
        <v>202</v>
      </c>
      <c r="F89" s="13" t="s">
        <v>203</v>
      </c>
      <c r="G89" s="13" t="s">
        <v>4</v>
      </c>
      <c r="H89" s="27">
        <v>10</v>
      </c>
      <c r="I89" s="27"/>
      <c r="J89" s="18">
        <v>40</v>
      </c>
      <c r="K89" s="27"/>
      <c r="L89" s="27"/>
      <c r="M89" s="18" t="s">
        <v>176</v>
      </c>
      <c r="N89" s="47" t="s">
        <v>208</v>
      </c>
      <c r="O89" s="15" t="s">
        <v>407</v>
      </c>
      <c r="P89" s="13" t="s">
        <v>7</v>
      </c>
      <c r="Q89" s="13" t="s">
        <v>7</v>
      </c>
      <c r="R89" s="13" t="s">
        <v>7</v>
      </c>
      <c r="S89" s="13" t="s">
        <v>7</v>
      </c>
      <c r="T89" s="13" t="s">
        <v>7</v>
      </c>
      <c r="U89" s="61" t="s">
        <v>276</v>
      </c>
      <c r="V89" s="62"/>
      <c r="W89" s="63"/>
      <c r="X89" s="36" t="s">
        <v>406</v>
      </c>
    </row>
    <row r="90" spans="1:24" ht="255" x14ac:dyDescent="0.25">
      <c r="A90" s="29">
        <v>23</v>
      </c>
      <c r="B90" s="13" t="s">
        <v>101</v>
      </c>
      <c r="C90" s="13" t="s">
        <v>102</v>
      </c>
      <c r="D90" s="13" t="s">
        <v>79</v>
      </c>
      <c r="E90" s="15" t="s">
        <v>209</v>
      </c>
      <c r="F90" s="13" t="s">
        <v>210</v>
      </c>
      <c r="G90" s="13" t="s">
        <v>14</v>
      </c>
      <c r="H90" s="13">
        <v>33.200000000000003</v>
      </c>
      <c r="I90" s="13"/>
      <c r="J90" s="13"/>
      <c r="K90" s="13"/>
      <c r="L90" s="13"/>
      <c r="M90" s="13" t="s">
        <v>211</v>
      </c>
      <c r="N90" s="42" t="s">
        <v>212</v>
      </c>
      <c r="O90" s="13" t="s">
        <v>213</v>
      </c>
      <c r="P90" s="13"/>
      <c r="Q90" s="13" t="s">
        <v>7</v>
      </c>
      <c r="R90" s="13" t="s">
        <v>7</v>
      </c>
      <c r="S90" s="13" t="s">
        <v>7</v>
      </c>
      <c r="T90" s="13" t="s">
        <v>7</v>
      </c>
      <c r="U90" s="61" t="s">
        <v>276</v>
      </c>
      <c r="V90" s="62"/>
      <c r="W90" s="63"/>
      <c r="X90" s="13" t="s">
        <v>205</v>
      </c>
    </row>
    <row r="91" spans="1:24" ht="255" x14ac:dyDescent="0.25">
      <c r="A91" s="29">
        <v>24</v>
      </c>
      <c r="B91" s="13" t="s">
        <v>103</v>
      </c>
      <c r="C91" s="13" t="s">
        <v>104</v>
      </c>
      <c r="D91" s="13" t="s">
        <v>79</v>
      </c>
      <c r="E91" s="15" t="s">
        <v>209</v>
      </c>
      <c r="F91" s="13" t="s">
        <v>210</v>
      </c>
      <c r="G91" s="13" t="s">
        <v>14</v>
      </c>
      <c r="H91" s="13">
        <v>37.85</v>
      </c>
      <c r="I91" s="13"/>
      <c r="J91" s="13"/>
      <c r="K91" s="13"/>
      <c r="L91" s="13"/>
      <c r="M91" s="13" t="s">
        <v>211</v>
      </c>
      <c r="N91" s="42" t="s">
        <v>214</v>
      </c>
      <c r="O91" s="13" t="s">
        <v>215</v>
      </c>
      <c r="P91" s="13">
        <v>0.31</v>
      </c>
      <c r="Q91" s="13" t="s">
        <v>7</v>
      </c>
      <c r="R91" s="13" t="s">
        <v>7</v>
      </c>
      <c r="S91" s="13" t="s">
        <v>7</v>
      </c>
      <c r="T91" s="13" t="s">
        <v>7</v>
      </c>
      <c r="U91" s="61" t="s">
        <v>276</v>
      </c>
      <c r="V91" s="62"/>
      <c r="W91" s="63"/>
      <c r="X91" s="13" t="s">
        <v>205</v>
      </c>
    </row>
    <row r="92" spans="1:24" ht="255" x14ac:dyDescent="0.25">
      <c r="A92" s="34">
        <v>25</v>
      </c>
      <c r="B92" s="13" t="s">
        <v>105</v>
      </c>
      <c r="C92" s="13" t="s">
        <v>106</v>
      </c>
      <c r="D92" s="13" t="s">
        <v>130</v>
      </c>
      <c r="E92" s="15" t="s">
        <v>209</v>
      </c>
      <c r="F92" s="13" t="s">
        <v>210</v>
      </c>
      <c r="G92" s="13" t="s">
        <v>14</v>
      </c>
      <c r="H92" s="13" t="s">
        <v>354</v>
      </c>
      <c r="I92" s="13"/>
      <c r="J92" s="13"/>
      <c r="K92" s="13"/>
      <c r="L92" s="13" t="s">
        <v>354</v>
      </c>
      <c r="M92" s="13" t="s">
        <v>211</v>
      </c>
      <c r="N92" s="42" t="s">
        <v>353</v>
      </c>
      <c r="O92" s="13" t="s">
        <v>213</v>
      </c>
      <c r="P92" s="13" t="s">
        <v>7</v>
      </c>
      <c r="Q92" s="13" t="s">
        <v>7</v>
      </c>
      <c r="R92" s="13" t="s">
        <v>7</v>
      </c>
      <c r="S92" s="13" t="s">
        <v>7</v>
      </c>
      <c r="T92" s="13" t="s">
        <v>7</v>
      </c>
      <c r="U92" s="61" t="s">
        <v>276</v>
      </c>
      <c r="V92" s="62"/>
      <c r="W92" s="63"/>
      <c r="X92" s="13" t="s">
        <v>205</v>
      </c>
    </row>
    <row r="93" spans="1:24" ht="360" x14ac:dyDescent="0.25">
      <c r="A93" s="29">
        <v>26</v>
      </c>
      <c r="B93" s="13" t="s">
        <v>107</v>
      </c>
      <c r="C93" s="13" t="s">
        <v>108</v>
      </c>
      <c r="D93" s="13" t="s">
        <v>71</v>
      </c>
      <c r="E93" s="15" t="s">
        <v>216</v>
      </c>
      <c r="F93" s="13" t="s">
        <v>210</v>
      </c>
      <c r="G93" s="13" t="s">
        <v>14</v>
      </c>
      <c r="H93" s="13">
        <v>21.3</v>
      </c>
      <c r="I93" s="13"/>
      <c r="J93" s="13"/>
      <c r="K93" s="13"/>
      <c r="L93" s="13"/>
      <c r="M93" s="13" t="s">
        <v>211</v>
      </c>
      <c r="N93" s="42" t="s">
        <v>339</v>
      </c>
      <c r="O93" s="13" t="s">
        <v>217</v>
      </c>
      <c r="P93" s="13">
        <v>4.38</v>
      </c>
      <c r="Q93" s="13" t="s">
        <v>7</v>
      </c>
      <c r="R93" s="13" t="s">
        <v>7</v>
      </c>
      <c r="S93" s="13" t="s">
        <v>7</v>
      </c>
      <c r="T93" s="13" t="s">
        <v>7</v>
      </c>
      <c r="U93" s="61" t="s">
        <v>276</v>
      </c>
      <c r="V93" s="62"/>
      <c r="W93" s="63"/>
      <c r="X93" s="13" t="s">
        <v>205</v>
      </c>
    </row>
    <row r="94" spans="1:24" ht="360" x14ac:dyDescent="0.25">
      <c r="A94" s="29">
        <v>27</v>
      </c>
      <c r="B94" s="13" t="s">
        <v>109</v>
      </c>
      <c r="C94" s="13" t="s">
        <v>110</v>
      </c>
      <c r="D94" s="13" t="s">
        <v>71</v>
      </c>
      <c r="E94" s="15" t="s">
        <v>216</v>
      </c>
      <c r="F94" s="13" t="s">
        <v>210</v>
      </c>
      <c r="G94" s="13" t="s">
        <v>14</v>
      </c>
      <c r="H94" s="13">
        <v>25.62</v>
      </c>
      <c r="I94" s="13"/>
      <c r="J94" s="13"/>
      <c r="K94" s="13"/>
      <c r="L94" s="13"/>
      <c r="M94" s="13" t="s">
        <v>211</v>
      </c>
      <c r="N94" s="42" t="s">
        <v>338</v>
      </c>
      <c r="O94" s="13" t="s">
        <v>219</v>
      </c>
      <c r="P94" s="13">
        <v>3.81</v>
      </c>
      <c r="Q94" s="13" t="s">
        <v>7</v>
      </c>
      <c r="R94" s="13" t="s">
        <v>7</v>
      </c>
      <c r="S94" s="13" t="s">
        <v>7</v>
      </c>
      <c r="T94" s="13" t="s">
        <v>7</v>
      </c>
      <c r="U94" s="61" t="s">
        <v>276</v>
      </c>
      <c r="V94" s="62"/>
      <c r="W94" s="63"/>
      <c r="X94" s="13" t="s">
        <v>205</v>
      </c>
    </row>
    <row r="95" spans="1:24" ht="409.5" x14ac:dyDescent="0.25">
      <c r="A95" s="29">
        <v>28</v>
      </c>
      <c r="B95" s="13" t="s">
        <v>111</v>
      </c>
      <c r="C95" s="13" t="s">
        <v>112</v>
      </c>
      <c r="D95" s="13" t="s">
        <v>5</v>
      </c>
      <c r="E95" s="36" t="s">
        <v>220</v>
      </c>
      <c r="F95" s="13" t="s">
        <v>164</v>
      </c>
      <c r="G95" s="13" t="s">
        <v>14</v>
      </c>
      <c r="H95" s="13"/>
      <c r="I95" s="13">
        <v>28.07</v>
      </c>
      <c r="J95" s="13"/>
      <c r="K95" s="13"/>
      <c r="L95" s="13"/>
      <c r="M95" s="18" t="s">
        <v>176</v>
      </c>
      <c r="N95" s="42" t="s">
        <v>337</v>
      </c>
      <c r="O95" s="13" t="s">
        <v>361</v>
      </c>
      <c r="P95" s="13" t="s">
        <v>7</v>
      </c>
      <c r="Q95" s="13" t="s">
        <v>7</v>
      </c>
      <c r="R95" s="13" t="s">
        <v>7</v>
      </c>
      <c r="S95" s="13" t="s">
        <v>7</v>
      </c>
      <c r="T95" s="13" t="s">
        <v>7</v>
      </c>
      <c r="U95" s="61" t="s">
        <v>276</v>
      </c>
      <c r="V95" s="62"/>
      <c r="W95" s="63"/>
      <c r="X95" s="13"/>
    </row>
    <row r="96" spans="1:24" ht="360" x14ac:dyDescent="0.25">
      <c r="A96" s="29">
        <v>29</v>
      </c>
      <c r="B96" s="13" t="s">
        <v>113</v>
      </c>
      <c r="C96" s="13" t="s">
        <v>114</v>
      </c>
      <c r="D96" s="13" t="s">
        <v>79</v>
      </c>
      <c r="E96" s="15" t="s">
        <v>216</v>
      </c>
      <c r="F96" s="13" t="s">
        <v>210</v>
      </c>
      <c r="G96" s="13" t="s">
        <v>14</v>
      </c>
      <c r="H96" s="13">
        <v>28.45</v>
      </c>
      <c r="I96" s="13"/>
      <c r="J96" s="13"/>
      <c r="K96" s="13"/>
      <c r="L96" s="13"/>
      <c r="M96" s="13" t="s">
        <v>211</v>
      </c>
      <c r="N96" s="42" t="s">
        <v>364</v>
      </c>
      <c r="O96" s="13" t="s">
        <v>219</v>
      </c>
      <c r="P96" s="13">
        <v>1.52</v>
      </c>
      <c r="Q96" s="13" t="s">
        <v>7</v>
      </c>
      <c r="R96" s="13" t="s">
        <v>7</v>
      </c>
      <c r="S96" s="13" t="s">
        <v>7</v>
      </c>
      <c r="T96" s="13" t="s">
        <v>7</v>
      </c>
      <c r="U96" s="61" t="s">
        <v>276</v>
      </c>
      <c r="V96" s="62"/>
      <c r="W96" s="63"/>
      <c r="X96" s="13"/>
    </row>
    <row r="97" spans="1:24" ht="281.25" x14ac:dyDescent="0.25">
      <c r="A97" s="34">
        <v>30</v>
      </c>
      <c r="B97" s="13" t="s">
        <v>115</v>
      </c>
      <c r="C97" s="13" t="s">
        <v>116</v>
      </c>
      <c r="D97" s="13" t="s">
        <v>117</v>
      </c>
      <c r="E97" s="15" t="s">
        <v>221</v>
      </c>
      <c r="F97" s="13" t="s">
        <v>210</v>
      </c>
      <c r="G97" s="13" t="s">
        <v>14</v>
      </c>
      <c r="H97" s="13">
        <v>124.6</v>
      </c>
      <c r="I97" s="13"/>
      <c r="J97" s="13"/>
      <c r="K97" s="13"/>
      <c r="L97" s="13"/>
      <c r="M97" s="13" t="s">
        <v>211</v>
      </c>
      <c r="N97" s="42" t="s">
        <v>222</v>
      </c>
      <c r="O97" s="13" t="s">
        <v>329</v>
      </c>
      <c r="P97" s="13">
        <v>50.7</v>
      </c>
      <c r="Q97" s="13" t="s">
        <v>7</v>
      </c>
      <c r="R97" s="13" t="s">
        <v>7</v>
      </c>
      <c r="S97" s="13" t="s">
        <v>7</v>
      </c>
      <c r="T97" s="13" t="s">
        <v>7</v>
      </c>
      <c r="U97" s="13" t="s">
        <v>7</v>
      </c>
      <c r="V97" s="13" t="s">
        <v>223</v>
      </c>
      <c r="W97" s="13" t="s">
        <v>7</v>
      </c>
      <c r="X97" s="13" t="s">
        <v>328</v>
      </c>
    </row>
    <row r="98" spans="1:24" ht="409.5" x14ac:dyDescent="0.25">
      <c r="A98" s="29">
        <v>31</v>
      </c>
      <c r="B98" s="13" t="s">
        <v>118</v>
      </c>
      <c r="C98" s="13" t="s">
        <v>119</v>
      </c>
      <c r="D98" s="13" t="s">
        <v>120</v>
      </c>
      <c r="E98" s="15" t="s">
        <v>209</v>
      </c>
      <c r="F98" s="13" t="s">
        <v>210</v>
      </c>
      <c r="G98" s="13" t="s">
        <v>14</v>
      </c>
      <c r="H98" s="13">
        <v>47.7</v>
      </c>
      <c r="I98" s="13"/>
      <c r="J98" s="13">
        <v>111.3</v>
      </c>
      <c r="K98" s="13"/>
      <c r="L98" s="13"/>
      <c r="M98" s="18" t="s">
        <v>176</v>
      </c>
      <c r="N98" s="42" t="s">
        <v>336</v>
      </c>
      <c r="O98" s="13" t="s">
        <v>224</v>
      </c>
      <c r="P98" s="13" t="s">
        <v>7</v>
      </c>
      <c r="Q98" s="13" t="s">
        <v>7</v>
      </c>
      <c r="R98" s="13" t="s">
        <v>7</v>
      </c>
      <c r="S98" s="13" t="s">
        <v>7</v>
      </c>
      <c r="T98" s="13" t="s">
        <v>7</v>
      </c>
      <c r="U98" s="61" t="s">
        <v>276</v>
      </c>
      <c r="V98" s="62"/>
      <c r="W98" s="63"/>
      <c r="X98" s="13"/>
    </row>
    <row r="99" spans="1:24" ht="409.5" x14ac:dyDescent="0.25">
      <c r="A99" s="34">
        <v>32</v>
      </c>
      <c r="B99" s="13" t="s">
        <v>121</v>
      </c>
      <c r="C99" s="13" t="s">
        <v>122</v>
      </c>
      <c r="D99" s="13" t="s">
        <v>5</v>
      </c>
      <c r="E99" s="15" t="s">
        <v>225</v>
      </c>
      <c r="F99" s="13" t="s">
        <v>164</v>
      </c>
      <c r="G99" s="13" t="s">
        <v>14</v>
      </c>
      <c r="H99" s="13">
        <v>30</v>
      </c>
      <c r="I99" s="13">
        <v>60</v>
      </c>
      <c r="J99" s="13"/>
      <c r="K99" s="13"/>
      <c r="L99" s="13"/>
      <c r="M99" s="18" t="s">
        <v>176</v>
      </c>
      <c r="N99" s="42" t="s">
        <v>218</v>
      </c>
      <c r="O99" s="13" t="s">
        <v>226</v>
      </c>
      <c r="P99" s="13" t="s">
        <v>7</v>
      </c>
      <c r="Q99" s="13" t="s">
        <v>7</v>
      </c>
      <c r="R99" s="13" t="s">
        <v>7</v>
      </c>
      <c r="S99" s="13" t="s">
        <v>7</v>
      </c>
      <c r="T99" s="13" t="s">
        <v>7</v>
      </c>
      <c r="U99" s="61" t="s">
        <v>276</v>
      </c>
      <c r="V99" s="62"/>
      <c r="W99" s="63"/>
      <c r="X99" s="13" t="s">
        <v>327</v>
      </c>
    </row>
    <row r="100" spans="1:24" ht="409.5" x14ac:dyDescent="0.25">
      <c r="A100" s="34">
        <v>33</v>
      </c>
      <c r="B100" s="13" t="s">
        <v>123</v>
      </c>
      <c r="C100" s="13" t="s">
        <v>124</v>
      </c>
      <c r="D100" s="13" t="s">
        <v>125</v>
      </c>
      <c r="E100" s="15" t="s">
        <v>227</v>
      </c>
      <c r="F100" s="13" t="s">
        <v>164</v>
      </c>
      <c r="G100" s="13" t="s">
        <v>14</v>
      </c>
      <c r="H100" s="27">
        <v>30</v>
      </c>
      <c r="I100" s="27">
        <v>10</v>
      </c>
      <c r="J100" s="13"/>
      <c r="K100" s="13"/>
      <c r="L100" s="13"/>
      <c r="M100" s="18" t="s">
        <v>176</v>
      </c>
      <c r="N100" s="42" t="s">
        <v>228</v>
      </c>
      <c r="O100" s="13" t="s">
        <v>226</v>
      </c>
      <c r="P100" s="13" t="s">
        <v>7</v>
      </c>
      <c r="Q100" s="13" t="s">
        <v>7</v>
      </c>
      <c r="R100" s="13" t="s">
        <v>7</v>
      </c>
      <c r="S100" s="13" t="s">
        <v>7</v>
      </c>
      <c r="T100" s="13" t="s">
        <v>7</v>
      </c>
      <c r="U100" s="61" t="s">
        <v>276</v>
      </c>
      <c r="V100" s="62"/>
      <c r="W100" s="63"/>
      <c r="X100" s="13" t="s">
        <v>327</v>
      </c>
    </row>
    <row r="101" spans="1:24" ht="262.5" x14ac:dyDescent="0.25">
      <c r="A101" s="29">
        <v>34</v>
      </c>
      <c r="B101" s="13" t="s">
        <v>126</v>
      </c>
      <c r="C101" s="13" t="s">
        <v>127</v>
      </c>
      <c r="D101" s="13" t="s">
        <v>362</v>
      </c>
      <c r="E101" s="15" t="s">
        <v>229</v>
      </c>
      <c r="F101" s="13" t="s">
        <v>164</v>
      </c>
      <c r="G101" s="13" t="s">
        <v>14</v>
      </c>
      <c r="H101" s="13">
        <v>53</v>
      </c>
      <c r="I101" s="13">
        <v>58.09</v>
      </c>
      <c r="J101" s="13"/>
      <c r="K101" s="13"/>
      <c r="L101" s="13"/>
      <c r="M101" s="18"/>
      <c r="N101" s="42" t="s">
        <v>340</v>
      </c>
      <c r="O101" s="13" t="s">
        <v>363</v>
      </c>
      <c r="P101" s="13" t="s">
        <v>7</v>
      </c>
      <c r="Q101" s="13" t="s">
        <v>7</v>
      </c>
      <c r="R101" s="13" t="s">
        <v>7</v>
      </c>
      <c r="S101" s="13" t="s">
        <v>7</v>
      </c>
      <c r="T101" s="13" t="s">
        <v>7</v>
      </c>
      <c r="U101" s="61" t="s">
        <v>276</v>
      </c>
      <c r="V101" s="62"/>
      <c r="W101" s="63"/>
      <c r="X101" s="13"/>
    </row>
    <row r="102" spans="1:24" ht="206.25" x14ac:dyDescent="0.25">
      <c r="A102" s="29">
        <v>35</v>
      </c>
      <c r="B102" s="13" t="s">
        <v>128</v>
      </c>
      <c r="C102" s="13" t="s">
        <v>129</v>
      </c>
      <c r="D102" s="13" t="s">
        <v>5</v>
      </c>
      <c r="E102" s="35" t="s">
        <v>230</v>
      </c>
      <c r="F102" s="13" t="s">
        <v>164</v>
      </c>
      <c r="G102" s="13" t="s">
        <v>14</v>
      </c>
      <c r="H102" s="13">
        <v>18.3</v>
      </c>
      <c r="I102" s="27"/>
      <c r="J102" s="27"/>
      <c r="K102" s="27"/>
      <c r="L102" s="27"/>
      <c r="M102" s="18"/>
      <c r="N102" s="42" t="s">
        <v>335</v>
      </c>
      <c r="O102" s="13" t="s">
        <v>231</v>
      </c>
      <c r="P102" s="13" t="s">
        <v>7</v>
      </c>
      <c r="Q102" s="13" t="s">
        <v>7</v>
      </c>
      <c r="R102" s="13" t="s">
        <v>7</v>
      </c>
      <c r="S102" s="13" t="s">
        <v>7</v>
      </c>
      <c r="T102" s="13" t="s">
        <v>7</v>
      </c>
      <c r="U102" s="61" t="s">
        <v>276</v>
      </c>
      <c r="V102" s="62"/>
      <c r="W102" s="63"/>
      <c r="X102" s="13"/>
    </row>
    <row r="103" spans="1:24" ht="356.25" x14ac:dyDescent="0.25">
      <c r="A103" s="34">
        <v>36</v>
      </c>
      <c r="B103" s="13" t="s">
        <v>131</v>
      </c>
      <c r="C103" s="13" t="s">
        <v>132</v>
      </c>
      <c r="D103" s="13" t="s">
        <v>130</v>
      </c>
      <c r="E103" s="35" t="s">
        <v>232</v>
      </c>
      <c r="F103" s="13" t="s">
        <v>233</v>
      </c>
      <c r="G103" s="13" t="s">
        <v>14</v>
      </c>
      <c r="H103" s="13">
        <v>208.5</v>
      </c>
      <c r="I103" s="13">
        <v>484.4</v>
      </c>
      <c r="J103" s="27"/>
      <c r="K103" s="27"/>
      <c r="L103" s="27"/>
      <c r="M103" s="13" t="s">
        <v>234</v>
      </c>
      <c r="N103" s="42" t="s">
        <v>349</v>
      </c>
      <c r="O103" s="13" t="s">
        <v>226</v>
      </c>
      <c r="P103" s="13" t="s">
        <v>7</v>
      </c>
      <c r="Q103" s="13" t="s">
        <v>7</v>
      </c>
      <c r="R103" s="13" t="s">
        <v>7</v>
      </c>
      <c r="S103" s="13" t="s">
        <v>7</v>
      </c>
      <c r="T103" s="13" t="s">
        <v>7</v>
      </c>
      <c r="U103" s="61" t="s">
        <v>276</v>
      </c>
      <c r="V103" s="62"/>
      <c r="W103" s="63"/>
      <c r="X103" s="13" t="s">
        <v>235</v>
      </c>
    </row>
    <row r="104" spans="1:24" ht="409.5" x14ac:dyDescent="0.25">
      <c r="A104" s="29">
        <v>37</v>
      </c>
      <c r="B104" s="13" t="s">
        <v>133</v>
      </c>
      <c r="C104" s="13" t="s">
        <v>236</v>
      </c>
      <c r="D104" s="13" t="s">
        <v>5</v>
      </c>
      <c r="E104" s="35" t="s">
        <v>237</v>
      </c>
      <c r="F104" s="13" t="s">
        <v>238</v>
      </c>
      <c r="G104" s="13" t="s">
        <v>14</v>
      </c>
      <c r="H104" s="13">
        <v>15</v>
      </c>
      <c r="I104" s="13"/>
      <c r="J104" s="13"/>
      <c r="K104" s="13"/>
      <c r="L104" s="13">
        <v>15.7</v>
      </c>
      <c r="M104" s="18" t="s">
        <v>176</v>
      </c>
      <c r="N104" s="42" t="s">
        <v>350</v>
      </c>
      <c r="O104" s="13" t="s">
        <v>162</v>
      </c>
      <c r="P104" s="13" t="s">
        <v>7</v>
      </c>
      <c r="Q104" s="13" t="s">
        <v>7</v>
      </c>
      <c r="R104" s="13" t="s">
        <v>7</v>
      </c>
      <c r="S104" s="13" t="s">
        <v>7</v>
      </c>
      <c r="T104" s="13" t="s">
        <v>7</v>
      </c>
      <c r="U104" s="61" t="s">
        <v>276</v>
      </c>
      <c r="V104" s="62"/>
      <c r="W104" s="63"/>
      <c r="X104" s="13" t="s">
        <v>205</v>
      </c>
    </row>
    <row r="105" spans="1:24" ht="195" x14ac:dyDescent="0.25">
      <c r="A105" s="29">
        <v>38</v>
      </c>
      <c r="B105" s="13" t="s">
        <v>135</v>
      </c>
      <c r="C105" s="13" t="s">
        <v>136</v>
      </c>
      <c r="D105" s="13" t="s">
        <v>137</v>
      </c>
      <c r="E105" s="15" t="s">
        <v>239</v>
      </c>
      <c r="F105" s="13" t="s">
        <v>240</v>
      </c>
      <c r="G105" s="13" t="s">
        <v>241</v>
      </c>
      <c r="H105" s="13">
        <v>205</v>
      </c>
      <c r="I105" s="13">
        <v>130</v>
      </c>
      <c r="J105" s="13"/>
      <c r="K105" s="13"/>
      <c r="L105" s="13">
        <v>15</v>
      </c>
      <c r="M105" s="18" t="s">
        <v>242</v>
      </c>
      <c r="N105" s="42" t="s">
        <v>204</v>
      </c>
      <c r="O105" s="16" t="s">
        <v>243</v>
      </c>
      <c r="P105" s="13" t="s">
        <v>7</v>
      </c>
      <c r="Q105" s="13" t="s">
        <v>7</v>
      </c>
      <c r="R105" s="13" t="s">
        <v>7</v>
      </c>
      <c r="S105" s="13" t="s">
        <v>7</v>
      </c>
      <c r="T105" s="13" t="s">
        <v>7</v>
      </c>
      <c r="U105" s="61" t="s">
        <v>276</v>
      </c>
      <c r="V105" s="62"/>
      <c r="W105" s="63"/>
      <c r="X105" s="13"/>
    </row>
    <row r="106" spans="1:24" ht="375" x14ac:dyDescent="0.25">
      <c r="A106" s="34">
        <v>39</v>
      </c>
      <c r="B106" s="13" t="s">
        <v>138</v>
      </c>
      <c r="C106" s="13" t="s">
        <v>244</v>
      </c>
      <c r="D106" s="13" t="s">
        <v>120</v>
      </c>
      <c r="E106" s="16" t="s">
        <v>245</v>
      </c>
      <c r="F106" s="13" t="s">
        <v>246</v>
      </c>
      <c r="G106" s="13" t="s">
        <v>247</v>
      </c>
      <c r="H106" s="13">
        <v>446</v>
      </c>
      <c r="I106" s="13">
        <v>1984</v>
      </c>
      <c r="J106" s="13"/>
      <c r="K106" s="13"/>
      <c r="L106" s="13"/>
      <c r="M106" s="18"/>
      <c r="N106" s="42" t="s">
        <v>398</v>
      </c>
      <c r="O106" s="16" t="s">
        <v>399</v>
      </c>
      <c r="P106" s="13" t="s">
        <v>7</v>
      </c>
      <c r="Q106" s="13" t="s">
        <v>7</v>
      </c>
      <c r="R106" s="13" t="s">
        <v>7</v>
      </c>
      <c r="S106" s="13" t="s">
        <v>7</v>
      </c>
      <c r="T106" s="13" t="s">
        <v>7</v>
      </c>
      <c r="U106" s="61" t="s">
        <v>276</v>
      </c>
      <c r="V106" s="62"/>
      <c r="W106" s="63"/>
      <c r="X106" s="13" t="s">
        <v>400</v>
      </c>
    </row>
    <row r="107" spans="1:24" ht="375" x14ac:dyDescent="0.25">
      <c r="A107" s="34">
        <v>40</v>
      </c>
      <c r="B107" s="13" t="s">
        <v>140</v>
      </c>
      <c r="C107" s="13" t="s">
        <v>141</v>
      </c>
      <c r="D107" s="13" t="s">
        <v>71</v>
      </c>
      <c r="E107" s="16" t="s">
        <v>249</v>
      </c>
      <c r="F107" s="13" t="s">
        <v>250</v>
      </c>
      <c r="G107" s="13" t="s">
        <v>247</v>
      </c>
      <c r="H107" s="13">
        <v>50</v>
      </c>
      <c r="I107" s="13">
        <v>150</v>
      </c>
      <c r="J107" s="13"/>
      <c r="K107" s="13"/>
      <c r="L107" s="13"/>
      <c r="M107" s="18"/>
      <c r="N107" s="42" t="s">
        <v>401</v>
      </c>
      <c r="O107" s="16" t="s">
        <v>402</v>
      </c>
      <c r="P107" s="13" t="s">
        <v>7</v>
      </c>
      <c r="Q107" s="13" t="s">
        <v>7</v>
      </c>
      <c r="R107" s="13" t="s">
        <v>7</v>
      </c>
      <c r="S107" s="13" t="s">
        <v>7</v>
      </c>
      <c r="T107" s="13" t="s">
        <v>7</v>
      </c>
      <c r="U107" s="61" t="s">
        <v>276</v>
      </c>
      <c r="V107" s="62"/>
      <c r="W107" s="63"/>
      <c r="X107" s="13" t="s">
        <v>403</v>
      </c>
    </row>
    <row r="108" spans="1:24" ht="409.5" x14ac:dyDescent="0.25">
      <c r="A108" s="34">
        <v>41</v>
      </c>
      <c r="B108" s="13" t="s">
        <v>142</v>
      </c>
      <c r="C108" s="13" t="s">
        <v>143</v>
      </c>
      <c r="D108" s="13" t="s">
        <v>76</v>
      </c>
      <c r="E108" s="15" t="s">
        <v>251</v>
      </c>
      <c r="F108" s="13" t="s">
        <v>252</v>
      </c>
      <c r="G108" s="13" t="s">
        <v>42</v>
      </c>
      <c r="H108" s="13">
        <v>118</v>
      </c>
      <c r="I108" s="13"/>
      <c r="J108" s="13"/>
      <c r="K108" s="13"/>
      <c r="L108" s="13" t="s">
        <v>404</v>
      </c>
      <c r="M108" s="13" t="s">
        <v>253</v>
      </c>
      <c r="N108" s="42" t="s">
        <v>351</v>
      </c>
      <c r="O108" s="16" t="s">
        <v>254</v>
      </c>
      <c r="P108" s="13">
        <v>51</v>
      </c>
      <c r="Q108" s="13" t="s">
        <v>7</v>
      </c>
      <c r="R108" s="13">
        <v>25</v>
      </c>
      <c r="S108" s="13" t="s">
        <v>255</v>
      </c>
      <c r="T108" s="13" t="s">
        <v>7</v>
      </c>
      <c r="U108" s="13" t="s">
        <v>7</v>
      </c>
      <c r="V108" s="13" t="s">
        <v>256</v>
      </c>
      <c r="W108" s="13" t="s">
        <v>257</v>
      </c>
      <c r="X108" s="13" t="s">
        <v>405</v>
      </c>
    </row>
    <row r="109" spans="1:24" ht="240" hidden="1" x14ac:dyDescent="0.25">
      <c r="A109" s="43">
        <v>42</v>
      </c>
      <c r="B109" s="13" t="s">
        <v>144</v>
      </c>
      <c r="C109" s="13" t="s">
        <v>145</v>
      </c>
      <c r="D109" s="13" t="s">
        <v>146</v>
      </c>
      <c r="E109" s="15" t="s">
        <v>258</v>
      </c>
      <c r="F109" s="13" t="s">
        <v>259</v>
      </c>
      <c r="G109" s="13" t="s">
        <v>42</v>
      </c>
      <c r="H109" s="13">
        <v>44.1</v>
      </c>
      <c r="I109" s="13"/>
      <c r="J109" s="13"/>
      <c r="K109" s="13"/>
      <c r="L109" s="13"/>
      <c r="M109" s="13" t="s">
        <v>260</v>
      </c>
      <c r="N109" s="42" t="s">
        <v>352</v>
      </c>
      <c r="O109" s="19" t="s">
        <v>261</v>
      </c>
      <c r="P109" s="13" t="s">
        <v>7</v>
      </c>
      <c r="Q109" s="13" t="s">
        <v>7</v>
      </c>
      <c r="R109" s="13" t="s">
        <v>7</v>
      </c>
      <c r="S109" s="13" t="s">
        <v>7</v>
      </c>
      <c r="T109" s="13" t="s">
        <v>7</v>
      </c>
      <c r="U109" s="61" t="s">
        <v>276</v>
      </c>
      <c r="V109" s="62"/>
      <c r="W109" s="63"/>
      <c r="X109" s="13" t="s">
        <v>248</v>
      </c>
    </row>
    <row r="110" spans="1:24" ht="409.5" x14ac:dyDescent="0.25">
      <c r="A110" s="29">
        <v>43</v>
      </c>
      <c r="B110" s="13" t="s">
        <v>147</v>
      </c>
      <c r="C110" s="13" t="s">
        <v>148</v>
      </c>
      <c r="D110" s="13" t="s">
        <v>79</v>
      </c>
      <c r="E110" s="15" t="s">
        <v>262</v>
      </c>
      <c r="F110" s="13" t="s">
        <v>263</v>
      </c>
      <c r="G110" s="13" t="s">
        <v>264</v>
      </c>
      <c r="H110" s="13">
        <v>3809</v>
      </c>
      <c r="I110" s="13"/>
      <c r="J110" s="13"/>
      <c r="K110" s="13"/>
      <c r="L110" s="13">
        <v>125.9</v>
      </c>
      <c r="M110" s="17" t="s">
        <v>176</v>
      </c>
      <c r="N110" s="42" t="s">
        <v>265</v>
      </c>
      <c r="O110" s="19" t="s">
        <v>266</v>
      </c>
      <c r="P110" s="13">
        <v>33.700000000000003</v>
      </c>
      <c r="Q110" s="13" t="s">
        <v>7</v>
      </c>
      <c r="R110" s="13" t="s">
        <v>7</v>
      </c>
      <c r="S110" s="13" t="s">
        <v>7</v>
      </c>
      <c r="T110" s="13" t="s">
        <v>7</v>
      </c>
      <c r="U110" s="21">
        <v>0.02</v>
      </c>
      <c r="V110" s="20"/>
      <c r="W110" s="27" t="s">
        <v>267</v>
      </c>
      <c r="X110" s="13" t="s">
        <v>7</v>
      </c>
    </row>
    <row r="111" spans="1:24" ht="409.5" x14ac:dyDescent="0.25">
      <c r="A111" s="34">
        <v>44</v>
      </c>
      <c r="B111" s="13" t="s">
        <v>149</v>
      </c>
      <c r="C111" s="13" t="s">
        <v>268</v>
      </c>
      <c r="D111" s="13" t="s">
        <v>71</v>
      </c>
      <c r="E111" s="16" t="s">
        <v>269</v>
      </c>
      <c r="F111" s="13" t="s">
        <v>175</v>
      </c>
      <c r="G111" s="13" t="s">
        <v>43</v>
      </c>
      <c r="H111" s="13">
        <v>320</v>
      </c>
      <c r="I111" s="13"/>
      <c r="J111" s="13">
        <v>300</v>
      </c>
      <c r="K111" s="13"/>
      <c r="L111" s="13"/>
      <c r="M111" s="17" t="s">
        <v>366</v>
      </c>
      <c r="N111" s="42" t="s">
        <v>367</v>
      </c>
      <c r="O111" s="13" t="s">
        <v>368</v>
      </c>
      <c r="P111" s="13">
        <v>24.8</v>
      </c>
      <c r="Q111" s="13" t="s">
        <v>7</v>
      </c>
      <c r="R111" s="13" t="s">
        <v>7</v>
      </c>
      <c r="S111" s="13" t="s">
        <v>7</v>
      </c>
      <c r="T111" s="13" t="s">
        <v>7</v>
      </c>
      <c r="U111" s="61" t="s">
        <v>276</v>
      </c>
      <c r="V111" s="62"/>
      <c r="W111" s="63"/>
      <c r="X111" s="13" t="s">
        <v>369</v>
      </c>
    </row>
    <row r="112" spans="1:24" ht="409.5" x14ac:dyDescent="0.25">
      <c r="A112" s="34">
        <v>45</v>
      </c>
      <c r="B112" s="13" t="s">
        <v>151</v>
      </c>
      <c r="C112" s="13" t="s">
        <v>152</v>
      </c>
      <c r="D112" s="13" t="s">
        <v>370</v>
      </c>
      <c r="E112" s="16" t="s">
        <v>270</v>
      </c>
      <c r="F112" s="13" t="s">
        <v>175</v>
      </c>
      <c r="G112" s="13" t="s">
        <v>43</v>
      </c>
      <c r="H112" s="13">
        <v>450</v>
      </c>
      <c r="I112" s="13">
        <v>300</v>
      </c>
      <c r="J112" s="13">
        <v>350</v>
      </c>
      <c r="K112" s="13"/>
      <c r="L112" s="13" t="s">
        <v>371</v>
      </c>
      <c r="M112" s="17" t="s">
        <v>176</v>
      </c>
      <c r="N112" s="42" t="s">
        <v>372</v>
      </c>
      <c r="O112" s="13" t="s">
        <v>374</v>
      </c>
      <c r="P112" s="13">
        <v>8.5</v>
      </c>
      <c r="Q112" s="13" t="s">
        <v>7</v>
      </c>
      <c r="R112" s="13" t="s">
        <v>7</v>
      </c>
      <c r="S112" s="13" t="s">
        <v>7</v>
      </c>
      <c r="T112" s="13" t="s">
        <v>7</v>
      </c>
      <c r="U112" s="61" t="s">
        <v>276</v>
      </c>
      <c r="V112" s="62"/>
      <c r="W112" s="63"/>
      <c r="X112" s="13" t="s">
        <v>373</v>
      </c>
    </row>
    <row r="113" spans="1:24" ht="337.5" x14ac:dyDescent="0.25">
      <c r="A113" s="34">
        <v>46</v>
      </c>
      <c r="B113" s="13" t="s">
        <v>326</v>
      </c>
      <c r="C113" s="13" t="s">
        <v>325</v>
      </c>
      <c r="D113" s="13" t="s">
        <v>63</v>
      </c>
      <c r="E113" s="32" t="s">
        <v>308</v>
      </c>
      <c r="F113" s="30" t="s">
        <v>324</v>
      </c>
      <c r="G113" s="31" t="s">
        <v>273</v>
      </c>
      <c r="H113" s="13">
        <v>300</v>
      </c>
      <c r="I113" s="13"/>
      <c r="J113" s="13"/>
      <c r="K113" s="13"/>
      <c r="L113" s="13">
        <v>200</v>
      </c>
      <c r="M113" s="17" t="s">
        <v>313</v>
      </c>
      <c r="N113" s="42" t="s">
        <v>323</v>
      </c>
      <c r="O113" s="13" t="s">
        <v>311</v>
      </c>
      <c r="P113" s="13" t="s">
        <v>7</v>
      </c>
      <c r="Q113" s="13" t="s">
        <v>7</v>
      </c>
      <c r="R113" s="13" t="s">
        <v>7</v>
      </c>
      <c r="S113" s="13" t="s">
        <v>7</v>
      </c>
      <c r="T113" s="13" t="s">
        <v>7</v>
      </c>
      <c r="U113" s="61" t="s">
        <v>276</v>
      </c>
      <c r="V113" s="62"/>
      <c r="W113" s="63"/>
      <c r="X113" s="13" t="s">
        <v>205</v>
      </c>
    </row>
    <row r="114" spans="1:24" ht="337.5" x14ac:dyDescent="0.25">
      <c r="A114" s="33">
        <v>47</v>
      </c>
      <c r="B114" s="13" t="s">
        <v>322</v>
      </c>
      <c r="C114" s="13" t="s">
        <v>321</v>
      </c>
      <c r="D114" s="13" t="s">
        <v>79</v>
      </c>
      <c r="E114" s="32" t="s">
        <v>308</v>
      </c>
      <c r="F114" s="30" t="s">
        <v>298</v>
      </c>
      <c r="G114" s="31" t="s">
        <v>272</v>
      </c>
      <c r="H114" s="13">
        <v>300</v>
      </c>
      <c r="I114" s="13">
        <v>300</v>
      </c>
      <c r="J114" s="13"/>
      <c r="K114" s="13"/>
      <c r="L114" s="13"/>
      <c r="M114" s="13"/>
      <c r="N114" s="48" t="s">
        <v>307</v>
      </c>
      <c r="O114" s="15" t="s">
        <v>162</v>
      </c>
      <c r="P114" s="18" t="s">
        <v>7</v>
      </c>
      <c r="Q114" s="18" t="s">
        <v>7</v>
      </c>
      <c r="R114" s="18" t="s">
        <v>7</v>
      </c>
      <c r="S114" s="18" t="s">
        <v>7</v>
      </c>
      <c r="T114" s="18" t="s">
        <v>7</v>
      </c>
      <c r="U114" s="61" t="s">
        <v>276</v>
      </c>
      <c r="V114" s="62"/>
      <c r="W114" s="63"/>
      <c r="X114" s="13" t="s">
        <v>205</v>
      </c>
    </row>
    <row r="115" spans="1:24" ht="337.5" x14ac:dyDescent="0.25">
      <c r="A115" s="33">
        <v>48</v>
      </c>
      <c r="B115" s="13" t="s">
        <v>320</v>
      </c>
      <c r="C115" s="13" t="s">
        <v>319</v>
      </c>
      <c r="D115" s="13" t="s">
        <v>71</v>
      </c>
      <c r="E115" s="32" t="s">
        <v>308</v>
      </c>
      <c r="F115" s="30" t="s">
        <v>298</v>
      </c>
      <c r="G115" s="31" t="s">
        <v>272</v>
      </c>
      <c r="H115" s="13">
        <v>300</v>
      </c>
      <c r="I115" s="13">
        <v>300</v>
      </c>
      <c r="J115" s="13"/>
      <c r="K115" s="13"/>
      <c r="L115" s="13"/>
      <c r="M115" s="13"/>
      <c r="N115" s="48" t="s">
        <v>307</v>
      </c>
      <c r="O115" s="15" t="s">
        <v>162</v>
      </c>
      <c r="P115" s="18" t="s">
        <v>7</v>
      </c>
      <c r="Q115" s="18" t="s">
        <v>7</v>
      </c>
      <c r="R115" s="18" t="s">
        <v>7</v>
      </c>
      <c r="S115" s="18" t="s">
        <v>7</v>
      </c>
      <c r="T115" s="18" t="s">
        <v>7</v>
      </c>
      <c r="U115" s="61" t="s">
        <v>276</v>
      </c>
      <c r="V115" s="62"/>
      <c r="W115" s="63"/>
      <c r="X115" s="13" t="s">
        <v>205</v>
      </c>
    </row>
    <row r="116" spans="1:24" ht="337.5" x14ac:dyDescent="0.25">
      <c r="A116" s="33">
        <v>49</v>
      </c>
      <c r="B116" s="13" t="s">
        <v>318</v>
      </c>
      <c r="C116" s="13" t="s">
        <v>317</v>
      </c>
      <c r="D116" s="13" t="s">
        <v>316</v>
      </c>
      <c r="E116" s="32" t="s">
        <v>308</v>
      </c>
      <c r="F116" s="30" t="s">
        <v>298</v>
      </c>
      <c r="G116" s="31" t="s">
        <v>272</v>
      </c>
      <c r="H116" s="13">
        <v>300</v>
      </c>
      <c r="I116" s="13">
        <v>300</v>
      </c>
      <c r="J116" s="13"/>
      <c r="K116" s="13"/>
      <c r="L116" s="13"/>
      <c r="M116" s="13"/>
      <c r="N116" s="48" t="s">
        <v>307</v>
      </c>
      <c r="O116" s="15" t="s">
        <v>162</v>
      </c>
      <c r="P116" s="18" t="s">
        <v>7</v>
      </c>
      <c r="Q116" s="18" t="s">
        <v>7</v>
      </c>
      <c r="R116" s="18" t="s">
        <v>7</v>
      </c>
      <c r="S116" s="18" t="s">
        <v>7</v>
      </c>
      <c r="T116" s="18" t="s">
        <v>7</v>
      </c>
      <c r="U116" s="61" t="s">
        <v>276</v>
      </c>
      <c r="V116" s="62"/>
      <c r="W116" s="63"/>
      <c r="X116" s="13" t="s">
        <v>205</v>
      </c>
    </row>
    <row r="117" spans="1:24" ht="337.5" x14ac:dyDescent="0.25">
      <c r="A117" s="34">
        <v>50</v>
      </c>
      <c r="B117" s="13" t="s">
        <v>315</v>
      </c>
      <c r="C117" s="13" t="s">
        <v>314</v>
      </c>
      <c r="D117" s="13" t="s">
        <v>63</v>
      </c>
      <c r="E117" s="32" t="s">
        <v>308</v>
      </c>
      <c r="F117" s="30" t="s">
        <v>298</v>
      </c>
      <c r="G117" s="31" t="s">
        <v>272</v>
      </c>
      <c r="H117" s="13">
        <v>1200</v>
      </c>
      <c r="I117" s="13"/>
      <c r="J117" s="13"/>
      <c r="K117" s="13"/>
      <c r="L117" s="13">
        <v>300</v>
      </c>
      <c r="M117" s="17" t="s">
        <v>313</v>
      </c>
      <c r="N117" s="42" t="s">
        <v>312</v>
      </c>
      <c r="O117" s="13" t="s">
        <v>311</v>
      </c>
      <c r="P117" s="13" t="s">
        <v>7</v>
      </c>
      <c r="Q117" s="13" t="s">
        <v>7</v>
      </c>
      <c r="R117" s="13" t="s">
        <v>7</v>
      </c>
      <c r="S117" s="13" t="s">
        <v>7</v>
      </c>
      <c r="T117" s="13" t="s">
        <v>7</v>
      </c>
      <c r="U117" s="61" t="s">
        <v>276</v>
      </c>
      <c r="V117" s="62"/>
      <c r="W117" s="63"/>
      <c r="X117" s="13" t="s">
        <v>205</v>
      </c>
    </row>
    <row r="118" spans="1:24" ht="337.5" x14ac:dyDescent="0.25">
      <c r="A118" s="33">
        <v>51</v>
      </c>
      <c r="B118" s="13" t="s">
        <v>310</v>
      </c>
      <c r="C118" s="13" t="s">
        <v>309</v>
      </c>
      <c r="D118" s="13" t="s">
        <v>79</v>
      </c>
      <c r="E118" s="32" t="s">
        <v>308</v>
      </c>
      <c r="F118" s="30" t="s">
        <v>298</v>
      </c>
      <c r="G118" s="31" t="s">
        <v>272</v>
      </c>
      <c r="H118" s="13">
        <v>300</v>
      </c>
      <c r="I118" s="13">
        <v>300</v>
      </c>
      <c r="J118" s="13"/>
      <c r="K118" s="13"/>
      <c r="L118" s="13"/>
      <c r="M118" s="13"/>
      <c r="N118" s="48" t="s">
        <v>307</v>
      </c>
      <c r="O118" s="15" t="s">
        <v>162</v>
      </c>
      <c r="P118" s="18" t="s">
        <v>7</v>
      </c>
      <c r="Q118" s="18" t="s">
        <v>7</v>
      </c>
      <c r="R118" s="18" t="s">
        <v>7</v>
      </c>
      <c r="S118" s="18" t="s">
        <v>7</v>
      </c>
      <c r="T118" s="18" t="s">
        <v>7</v>
      </c>
      <c r="U118" s="61" t="s">
        <v>276</v>
      </c>
      <c r="V118" s="62"/>
      <c r="W118" s="63"/>
      <c r="X118" s="13" t="s">
        <v>205</v>
      </c>
    </row>
    <row r="119" spans="1:24" ht="409.5" x14ac:dyDescent="0.25">
      <c r="A119" s="29">
        <v>52</v>
      </c>
      <c r="B119" s="13" t="s">
        <v>306</v>
      </c>
      <c r="C119" s="13" t="s">
        <v>305</v>
      </c>
      <c r="D119" s="13" t="s">
        <v>71</v>
      </c>
      <c r="E119" s="30" t="s">
        <v>304</v>
      </c>
      <c r="F119" s="13" t="s">
        <v>3</v>
      </c>
      <c r="G119" s="13" t="s">
        <v>4</v>
      </c>
      <c r="H119" s="13">
        <v>66.099999999999994</v>
      </c>
      <c r="I119" s="13"/>
      <c r="J119" s="13">
        <v>83.9</v>
      </c>
      <c r="K119" s="13"/>
      <c r="L119" s="13"/>
      <c r="M119" s="13" t="s">
        <v>278</v>
      </c>
      <c r="N119" s="42" t="s">
        <v>303</v>
      </c>
      <c r="O119" s="13" t="s">
        <v>302</v>
      </c>
      <c r="P119" s="13" t="s">
        <v>7</v>
      </c>
      <c r="Q119" s="13" t="s">
        <v>7</v>
      </c>
      <c r="R119" s="13" t="s">
        <v>7</v>
      </c>
      <c r="S119" s="13" t="s">
        <v>7</v>
      </c>
      <c r="T119" s="13" t="s">
        <v>7</v>
      </c>
      <c r="U119" s="61" t="s">
        <v>276</v>
      </c>
      <c r="V119" s="62"/>
      <c r="W119" s="63"/>
      <c r="X119" s="13"/>
    </row>
    <row r="120" spans="1:24" ht="409.5" x14ac:dyDescent="0.25">
      <c r="A120" s="29">
        <v>53</v>
      </c>
      <c r="B120" s="13" t="s">
        <v>301</v>
      </c>
      <c r="C120" s="13" t="s">
        <v>300</v>
      </c>
      <c r="D120" s="13" t="s">
        <v>71</v>
      </c>
      <c r="E120" s="30" t="s">
        <v>299</v>
      </c>
      <c r="F120" s="30" t="s">
        <v>298</v>
      </c>
      <c r="G120" s="13" t="s">
        <v>272</v>
      </c>
      <c r="H120" s="13">
        <v>116.4</v>
      </c>
      <c r="I120" s="13"/>
      <c r="J120" s="13">
        <v>169</v>
      </c>
      <c r="K120" s="13"/>
      <c r="L120" s="13"/>
      <c r="M120" s="13" t="s">
        <v>278</v>
      </c>
      <c r="N120" s="42" t="s">
        <v>334</v>
      </c>
      <c r="O120" s="13" t="s">
        <v>297</v>
      </c>
      <c r="P120" s="13" t="s">
        <v>7</v>
      </c>
      <c r="Q120" s="13" t="s">
        <v>7</v>
      </c>
      <c r="R120" s="13" t="s">
        <v>7</v>
      </c>
      <c r="S120" s="13" t="s">
        <v>7</v>
      </c>
      <c r="T120" s="13" t="s">
        <v>7</v>
      </c>
      <c r="U120" s="61" t="s">
        <v>276</v>
      </c>
      <c r="V120" s="62"/>
      <c r="W120" s="63"/>
      <c r="X120" s="13"/>
    </row>
    <row r="121" spans="1:24" ht="262.5" x14ac:dyDescent="0.25">
      <c r="A121" s="29">
        <v>54</v>
      </c>
      <c r="B121" s="13" t="s">
        <v>296</v>
      </c>
      <c r="C121" s="13" t="s">
        <v>295</v>
      </c>
      <c r="D121" s="13" t="s">
        <v>22</v>
      </c>
      <c r="E121" s="30" t="s">
        <v>294</v>
      </c>
      <c r="F121" s="30" t="s">
        <v>293</v>
      </c>
      <c r="G121" s="13" t="s">
        <v>292</v>
      </c>
      <c r="H121" s="13">
        <v>153.6</v>
      </c>
      <c r="I121" s="13"/>
      <c r="J121" s="13">
        <v>58.6</v>
      </c>
      <c r="K121" s="13"/>
      <c r="L121" s="13"/>
      <c r="M121" s="13" t="s">
        <v>278</v>
      </c>
      <c r="N121" s="42" t="s">
        <v>355</v>
      </c>
      <c r="O121" s="13" t="s">
        <v>356</v>
      </c>
      <c r="P121" s="13" t="s">
        <v>7</v>
      </c>
      <c r="Q121" s="13" t="s">
        <v>7</v>
      </c>
      <c r="R121" s="13">
        <v>35.97</v>
      </c>
      <c r="S121" s="13" t="s">
        <v>46</v>
      </c>
      <c r="T121" s="13" t="s">
        <v>7</v>
      </c>
      <c r="U121" s="61" t="s">
        <v>276</v>
      </c>
      <c r="V121" s="62"/>
      <c r="W121" s="63"/>
      <c r="X121" s="13" t="s">
        <v>357</v>
      </c>
    </row>
    <row r="122" spans="1:24" ht="356.25" x14ac:dyDescent="0.25">
      <c r="A122" s="29">
        <v>55</v>
      </c>
      <c r="B122" s="13" t="s">
        <v>291</v>
      </c>
      <c r="C122" s="13" t="s">
        <v>290</v>
      </c>
      <c r="D122" s="13" t="s">
        <v>71</v>
      </c>
      <c r="E122" s="30" t="s">
        <v>289</v>
      </c>
      <c r="F122" s="8" t="s">
        <v>288</v>
      </c>
      <c r="G122" s="13" t="s">
        <v>4</v>
      </c>
      <c r="H122" s="13">
        <v>80.05</v>
      </c>
      <c r="I122" s="13"/>
      <c r="J122" s="13">
        <v>84.95</v>
      </c>
      <c r="K122" s="13"/>
      <c r="L122" s="13"/>
      <c r="M122" s="13" t="s">
        <v>278</v>
      </c>
      <c r="N122" s="42" t="s">
        <v>341</v>
      </c>
      <c r="O122" s="13" t="s">
        <v>283</v>
      </c>
      <c r="P122" s="13" t="s">
        <v>7</v>
      </c>
      <c r="Q122" s="13" t="s">
        <v>7</v>
      </c>
      <c r="R122" s="13" t="s">
        <v>7</v>
      </c>
      <c r="S122" s="13" t="s">
        <v>7</v>
      </c>
      <c r="T122" s="13" t="s">
        <v>7</v>
      </c>
      <c r="U122" s="61" t="s">
        <v>276</v>
      </c>
      <c r="V122" s="62"/>
      <c r="W122" s="63"/>
      <c r="X122" s="13"/>
    </row>
    <row r="123" spans="1:24" ht="409.5" x14ac:dyDescent="0.25">
      <c r="A123" s="29">
        <v>56</v>
      </c>
      <c r="B123" s="13" t="s">
        <v>287</v>
      </c>
      <c r="C123" s="13" t="s">
        <v>286</v>
      </c>
      <c r="D123" s="13" t="s">
        <v>71</v>
      </c>
      <c r="E123" s="30" t="s">
        <v>285</v>
      </c>
      <c r="F123" s="13" t="s">
        <v>284</v>
      </c>
      <c r="G123" s="13" t="s">
        <v>45</v>
      </c>
      <c r="H123" s="13">
        <v>198.8</v>
      </c>
      <c r="I123" s="13"/>
      <c r="J123" s="13">
        <v>150</v>
      </c>
      <c r="K123" s="13"/>
      <c r="L123" s="13"/>
      <c r="M123" s="13" t="s">
        <v>278</v>
      </c>
      <c r="N123" s="42" t="s">
        <v>358</v>
      </c>
      <c r="O123" s="13" t="s">
        <v>359</v>
      </c>
      <c r="P123" s="13" t="s">
        <v>7</v>
      </c>
      <c r="Q123" s="13" t="s">
        <v>7</v>
      </c>
      <c r="R123" s="13">
        <v>17.218</v>
      </c>
      <c r="S123" s="13" t="s">
        <v>46</v>
      </c>
      <c r="T123" s="13" t="s">
        <v>7</v>
      </c>
      <c r="U123" s="61" t="s">
        <v>276</v>
      </c>
      <c r="V123" s="62"/>
      <c r="W123" s="63"/>
      <c r="X123" s="13"/>
    </row>
    <row r="124" spans="1:24" ht="409.5" x14ac:dyDescent="0.25">
      <c r="A124" s="29">
        <v>57</v>
      </c>
      <c r="B124" s="13" t="s">
        <v>282</v>
      </c>
      <c r="C124" s="13" t="s">
        <v>281</v>
      </c>
      <c r="D124" s="13" t="s">
        <v>274</v>
      </c>
      <c r="E124" s="13" t="s">
        <v>280</v>
      </c>
      <c r="F124" s="28" t="s">
        <v>279</v>
      </c>
      <c r="G124" s="13" t="s">
        <v>271</v>
      </c>
      <c r="H124" s="13">
        <v>88.7</v>
      </c>
      <c r="I124" s="13"/>
      <c r="J124" s="13">
        <v>63.8</v>
      </c>
      <c r="K124" s="13"/>
      <c r="L124" s="13"/>
      <c r="M124" s="13" t="s">
        <v>278</v>
      </c>
      <c r="N124" s="42" t="s">
        <v>333</v>
      </c>
      <c r="O124" s="13" t="s">
        <v>277</v>
      </c>
      <c r="P124" s="13" t="s">
        <v>7</v>
      </c>
      <c r="Q124" s="13" t="s">
        <v>7</v>
      </c>
      <c r="R124" s="13" t="s">
        <v>7</v>
      </c>
      <c r="S124" s="13" t="s">
        <v>7</v>
      </c>
      <c r="T124" s="13" t="s">
        <v>7</v>
      </c>
      <c r="U124" s="61" t="s">
        <v>276</v>
      </c>
      <c r="V124" s="62"/>
      <c r="W124" s="63"/>
      <c r="X124" s="13"/>
    </row>
    <row r="125" spans="1:24" ht="21" x14ac:dyDescent="0.35">
      <c r="A125" s="39"/>
      <c r="B125" s="13" t="s">
        <v>275</v>
      </c>
      <c r="C125" s="39"/>
      <c r="D125" s="39"/>
      <c r="E125" s="39"/>
      <c r="F125" s="39"/>
      <c r="G125" s="39"/>
      <c r="H125" s="40">
        <f>SUM(H68:H124)</f>
        <v>15426.67</v>
      </c>
      <c r="I125" s="40">
        <f>SUM(I68:I124)</f>
        <v>14985.76</v>
      </c>
      <c r="J125" s="40">
        <f>SUM(J68:J124)</f>
        <v>3366.81</v>
      </c>
      <c r="K125" s="40"/>
      <c r="L125" s="40"/>
      <c r="M125" s="39"/>
      <c r="N125" s="39"/>
      <c r="O125" s="39"/>
      <c r="P125" s="41">
        <f>SUM(P68:P124)</f>
        <v>2004.33</v>
      </c>
      <c r="Q125" s="41">
        <f>SUM(Q68:Q124)</f>
        <v>4621.3999999999996</v>
      </c>
      <c r="R125" s="41">
        <f>SUM(R68:R124)</f>
        <v>864.18799999999999</v>
      </c>
      <c r="S125" s="39"/>
      <c r="T125" s="39"/>
      <c r="U125" s="39"/>
      <c r="V125" s="39"/>
      <c r="W125" s="39"/>
      <c r="X125" s="39"/>
    </row>
  </sheetData>
  <autoFilter ref="A67:X125">
    <filterColumn colId="0">
      <colorFilter dxfId="24" cellColor="0"/>
    </filterColumn>
    <filterColumn colId="21" showButton="0"/>
  </autoFilter>
  <mergeCells count="83">
    <mergeCell ref="U124:W124"/>
    <mergeCell ref="U114:W114"/>
    <mergeCell ref="U115:W115"/>
    <mergeCell ref="U116:W116"/>
    <mergeCell ref="U119:W119"/>
    <mergeCell ref="U120:W120"/>
    <mergeCell ref="U121:W121"/>
    <mergeCell ref="U122:W122"/>
    <mergeCell ref="U123:W123"/>
    <mergeCell ref="U113:W113"/>
    <mergeCell ref="U117:W117"/>
    <mergeCell ref="U118:W118"/>
    <mergeCell ref="U73:W73"/>
    <mergeCell ref="U74:W74"/>
    <mergeCell ref="U78:W78"/>
    <mergeCell ref="U111:W111"/>
    <mergeCell ref="U112:W112"/>
    <mergeCell ref="U99:W99"/>
    <mergeCell ref="U100:W100"/>
    <mergeCell ref="U98:W98"/>
    <mergeCell ref="U80:W80"/>
    <mergeCell ref="U81:W81"/>
    <mergeCell ref="U79:W79"/>
    <mergeCell ref="U76:W76"/>
    <mergeCell ref="U90:W90"/>
    <mergeCell ref="O64:O67"/>
    <mergeCell ref="H65:H67"/>
    <mergeCell ref="I65:I67"/>
    <mergeCell ref="J66:K66"/>
    <mergeCell ref="L66:L67"/>
    <mergeCell ref="P64:S64"/>
    <mergeCell ref="T64:T67"/>
    <mergeCell ref="U64:W64"/>
    <mergeCell ref="U2:W2"/>
    <mergeCell ref="A3:W3"/>
    <mergeCell ref="A64:A67"/>
    <mergeCell ref="C64:C67"/>
    <mergeCell ref="D64:D67"/>
    <mergeCell ref="E64:E67"/>
    <mergeCell ref="F64:F67"/>
    <mergeCell ref="J65:L65"/>
    <mergeCell ref="G64:G67"/>
    <mergeCell ref="H64:L64"/>
    <mergeCell ref="M64:M67"/>
    <mergeCell ref="P66:P67"/>
    <mergeCell ref="N64:N67"/>
    <mergeCell ref="Q66:Q67"/>
    <mergeCell ref="R66:R67"/>
    <mergeCell ref="S66:S67"/>
    <mergeCell ref="U66:U67"/>
    <mergeCell ref="V66:W67"/>
    <mergeCell ref="U93:W93"/>
    <mergeCell ref="X64:X67"/>
    <mergeCell ref="U68:W68"/>
    <mergeCell ref="U69:W69"/>
    <mergeCell ref="U70:W70"/>
    <mergeCell ref="U71:W71"/>
    <mergeCell ref="U72:W72"/>
    <mergeCell ref="U77:W77"/>
    <mergeCell ref="U88:W88"/>
    <mergeCell ref="U89:W89"/>
    <mergeCell ref="U82:W82"/>
    <mergeCell ref="U83:W83"/>
    <mergeCell ref="U84:W84"/>
    <mergeCell ref="U85:W85"/>
    <mergeCell ref="U86:W86"/>
    <mergeCell ref="U87:W87"/>
    <mergeCell ref="U94:W94"/>
    <mergeCell ref="U92:W92"/>
    <mergeCell ref="H69:H71"/>
    <mergeCell ref="I69:I71"/>
    <mergeCell ref="U109:W109"/>
    <mergeCell ref="U107:W107"/>
    <mergeCell ref="U104:W104"/>
    <mergeCell ref="U105:W105"/>
    <mergeCell ref="U106:W106"/>
    <mergeCell ref="U101:W101"/>
    <mergeCell ref="U102:W102"/>
    <mergeCell ref="U103:W103"/>
    <mergeCell ref="L69:L71"/>
    <mergeCell ref="U96:W96"/>
    <mergeCell ref="U95:W95"/>
    <mergeCell ref="U91:W91"/>
  </mergeCells>
  <pageMargins left="0" right="0" top="0.35433070866141736" bottom="0.35433070866141736" header="0.31496062992125984" footer="0.31496062992125984"/>
  <pageSetup paperSize="8" scale="41" fitToHeight="0"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127"/>
  <sheetViews>
    <sheetView topLeftCell="A64" zoomScale="50" zoomScaleNormal="50" workbookViewId="0">
      <pane xSplit="7" ySplit="4" topLeftCell="H84" activePane="bottomRight" state="frozen"/>
      <selection activeCell="A64" sqref="A64"/>
      <selection pane="topRight" activeCell="H64" sqref="H64"/>
      <selection pane="bottomLeft" activeCell="A68" sqref="A68"/>
      <selection pane="bottomRight" activeCell="X126" sqref="X85:X126"/>
    </sheetView>
  </sheetViews>
  <sheetFormatPr defaultRowHeight="15" x14ac:dyDescent="0.25"/>
  <cols>
    <col min="1" max="1" width="10.42578125" customWidth="1"/>
    <col min="2" max="2" width="20.28515625" customWidth="1"/>
    <col min="3" max="3" width="38.140625" customWidth="1"/>
    <col min="4" max="4" width="28.7109375" customWidth="1"/>
    <col min="5" max="5" width="26.7109375" customWidth="1"/>
    <col min="6" max="6" width="25.42578125" customWidth="1"/>
    <col min="7" max="7" width="29" customWidth="1"/>
    <col min="8" max="9" width="15.85546875" customWidth="1"/>
    <col min="10" max="10" width="16.42578125" customWidth="1"/>
    <col min="11" max="11" width="15.85546875" customWidth="1"/>
    <col min="12" max="12" width="22" customWidth="1"/>
    <col min="13" max="13" width="25.42578125" customWidth="1"/>
    <col min="14" max="14" width="19.85546875" customWidth="1"/>
    <col min="15" max="15" width="23.85546875" customWidth="1"/>
    <col min="16" max="17" width="15.7109375" customWidth="1"/>
    <col min="18" max="18" width="22" customWidth="1"/>
    <col min="19" max="19" width="19.5703125" customWidth="1"/>
    <col min="20" max="20" width="23.140625" customWidth="1"/>
    <col min="21" max="22" width="14.5703125" customWidth="1"/>
    <col min="23" max="23" width="22" customWidth="1"/>
    <col min="24" max="24" width="31.7109375" customWidth="1"/>
  </cols>
  <sheetData>
    <row r="2" spans="1:24" ht="15.75" x14ac:dyDescent="0.25">
      <c r="U2" s="70" t="s">
        <v>15</v>
      </c>
      <c r="V2" s="70"/>
      <c r="W2" s="70"/>
    </row>
    <row r="3" spans="1:24" ht="25.5" x14ac:dyDescent="0.25">
      <c r="A3" s="71" t="s">
        <v>44</v>
      </c>
      <c r="B3" s="71"/>
      <c r="C3" s="71"/>
      <c r="D3" s="71"/>
      <c r="E3" s="71"/>
      <c r="F3" s="71"/>
      <c r="G3" s="71"/>
      <c r="H3" s="71"/>
      <c r="I3" s="71"/>
      <c r="J3" s="71"/>
      <c r="K3" s="71"/>
      <c r="L3" s="71"/>
      <c r="M3" s="71"/>
      <c r="N3" s="71"/>
      <c r="O3" s="71"/>
      <c r="P3" s="71"/>
      <c r="Q3" s="71"/>
      <c r="R3" s="71"/>
      <c r="S3" s="71"/>
      <c r="T3" s="71"/>
      <c r="U3" s="71"/>
      <c r="V3" s="71"/>
      <c r="W3" s="71"/>
      <c r="X3" s="1"/>
    </row>
    <row r="5" spans="1:24" s="6" customFormat="1" ht="56.25" x14ac:dyDescent="0.3">
      <c r="A5" s="24" t="s">
        <v>10</v>
      </c>
      <c r="B5" s="22" t="s">
        <v>16</v>
      </c>
      <c r="C5" s="22" t="s">
        <v>17</v>
      </c>
      <c r="D5" s="22" t="s">
        <v>18</v>
      </c>
      <c r="E5" s="22" t="s">
        <v>19</v>
      </c>
      <c r="F5" s="22" t="s">
        <v>20</v>
      </c>
      <c r="G5" s="23" t="s">
        <v>21</v>
      </c>
      <c r="H5" s="4"/>
      <c r="I5" s="4"/>
      <c r="J5" s="4"/>
      <c r="K5" s="4"/>
      <c r="L5" s="4"/>
      <c r="M5" s="4"/>
      <c r="N5" s="4"/>
      <c r="O5" s="4"/>
      <c r="P5" s="4"/>
      <c r="Q5" s="4"/>
      <c r="R5" s="4"/>
      <c r="S5" s="4"/>
      <c r="T5" s="4"/>
      <c r="U5" s="4"/>
      <c r="V5" s="4"/>
      <c r="W5" s="4"/>
      <c r="X5" s="5"/>
    </row>
    <row r="6" spans="1:24" s="2" customFormat="1" ht="37.5" x14ac:dyDescent="0.3">
      <c r="A6" s="7">
        <v>1</v>
      </c>
      <c r="B6" s="8" t="s">
        <v>48</v>
      </c>
      <c r="C6" s="8" t="s">
        <v>49</v>
      </c>
      <c r="D6" s="8" t="s">
        <v>50</v>
      </c>
      <c r="E6" s="8">
        <v>100</v>
      </c>
      <c r="F6" s="8">
        <v>15</v>
      </c>
      <c r="G6" s="8">
        <v>100</v>
      </c>
      <c r="H6" s="9"/>
      <c r="I6" s="9"/>
      <c r="J6" s="9"/>
      <c r="K6" s="9"/>
      <c r="L6" s="9"/>
      <c r="M6" s="9"/>
      <c r="N6" s="9"/>
      <c r="O6" s="9"/>
      <c r="P6" s="9"/>
      <c r="Q6" s="9"/>
      <c r="R6" s="9"/>
      <c r="S6" s="9"/>
      <c r="T6" s="9"/>
      <c r="U6" s="9"/>
      <c r="V6" s="9"/>
      <c r="W6" s="9"/>
    </row>
    <row r="7" spans="1:24" ht="18.75" x14ac:dyDescent="0.25">
      <c r="A7" s="7">
        <v>2</v>
      </c>
      <c r="B7" s="8" t="s">
        <v>51</v>
      </c>
      <c r="C7" s="8" t="s">
        <v>52</v>
      </c>
      <c r="D7" s="8" t="s">
        <v>53</v>
      </c>
      <c r="E7" s="8">
        <v>100</v>
      </c>
      <c r="F7" s="8">
        <v>15</v>
      </c>
      <c r="G7" s="8">
        <v>100</v>
      </c>
      <c r="H7" s="3"/>
      <c r="I7" s="3"/>
      <c r="J7" s="3"/>
      <c r="K7" s="3"/>
      <c r="L7" s="3"/>
      <c r="M7" s="3"/>
      <c r="N7" s="3"/>
      <c r="O7" s="3"/>
      <c r="P7" s="3"/>
      <c r="Q7" s="3"/>
      <c r="R7" s="3"/>
      <c r="S7" s="3"/>
      <c r="T7" s="3"/>
      <c r="U7" s="3"/>
      <c r="V7" s="3"/>
      <c r="W7" s="3"/>
      <c r="X7" s="3"/>
    </row>
    <row r="8" spans="1:24" ht="18.75" x14ac:dyDescent="0.25">
      <c r="A8" s="7">
        <v>3</v>
      </c>
      <c r="B8" s="8" t="s">
        <v>54</v>
      </c>
      <c r="C8" s="8" t="s">
        <v>55</v>
      </c>
      <c r="D8" s="8" t="s">
        <v>50</v>
      </c>
      <c r="E8" s="8">
        <v>100</v>
      </c>
      <c r="F8" s="8">
        <v>15</v>
      </c>
      <c r="G8" s="8">
        <v>100</v>
      </c>
      <c r="M8" s="10"/>
      <c r="N8" s="11"/>
    </row>
    <row r="9" spans="1:24" ht="18.75" x14ac:dyDescent="0.25">
      <c r="A9" s="7">
        <v>4</v>
      </c>
      <c r="B9" s="8" t="s">
        <v>56</v>
      </c>
      <c r="C9" s="8" t="s">
        <v>57</v>
      </c>
      <c r="D9" s="8" t="s">
        <v>50</v>
      </c>
      <c r="E9" s="8">
        <v>100</v>
      </c>
      <c r="F9" s="8">
        <v>15</v>
      </c>
      <c r="G9" s="8">
        <v>100</v>
      </c>
      <c r="N9" s="12"/>
    </row>
    <row r="10" spans="1:24" ht="150" x14ac:dyDescent="0.25">
      <c r="A10" s="7">
        <v>5</v>
      </c>
      <c r="B10" s="8" t="s">
        <v>58</v>
      </c>
      <c r="C10" s="8" t="s">
        <v>59</v>
      </c>
      <c r="D10" s="8" t="s">
        <v>60</v>
      </c>
      <c r="E10" s="8">
        <v>72</v>
      </c>
      <c r="F10" s="8">
        <v>50</v>
      </c>
      <c r="G10" s="8">
        <v>72</v>
      </c>
    </row>
    <row r="11" spans="1:24" ht="75" x14ac:dyDescent="0.25">
      <c r="A11" s="7">
        <v>6</v>
      </c>
      <c r="B11" s="8" t="s">
        <v>61</v>
      </c>
      <c r="C11" s="8" t="s">
        <v>62</v>
      </c>
      <c r="D11" s="8" t="s">
        <v>63</v>
      </c>
      <c r="E11" s="8">
        <v>90</v>
      </c>
      <c r="F11" s="8">
        <v>75</v>
      </c>
      <c r="G11" s="8">
        <v>90</v>
      </c>
    </row>
    <row r="12" spans="1:24" ht="150" x14ac:dyDescent="0.25">
      <c r="A12" s="7">
        <v>7</v>
      </c>
      <c r="B12" s="8" t="s">
        <v>64</v>
      </c>
      <c r="C12" s="8" t="s">
        <v>65</v>
      </c>
      <c r="D12" s="8" t="s">
        <v>66</v>
      </c>
      <c r="E12" s="8">
        <v>97</v>
      </c>
      <c r="F12" s="8">
        <v>80</v>
      </c>
      <c r="G12" s="8">
        <v>97</v>
      </c>
    </row>
    <row r="13" spans="1:24" ht="168.75" x14ac:dyDescent="0.25">
      <c r="A13" s="7">
        <v>8</v>
      </c>
      <c r="B13" s="8" t="s">
        <v>9</v>
      </c>
      <c r="C13" s="8" t="s">
        <v>67</v>
      </c>
      <c r="D13" s="8" t="s">
        <v>68</v>
      </c>
      <c r="E13" s="8">
        <v>100</v>
      </c>
      <c r="F13" s="8">
        <v>20</v>
      </c>
      <c r="G13" s="8">
        <v>100</v>
      </c>
    </row>
    <row r="14" spans="1:24" ht="75" x14ac:dyDescent="0.25">
      <c r="A14" s="7">
        <v>9</v>
      </c>
      <c r="B14" s="8" t="s">
        <v>69</v>
      </c>
      <c r="C14" s="8" t="s">
        <v>70</v>
      </c>
      <c r="D14" s="8" t="s">
        <v>71</v>
      </c>
      <c r="E14" s="8">
        <v>100</v>
      </c>
      <c r="F14" s="8">
        <v>20</v>
      </c>
      <c r="G14" s="8">
        <v>100</v>
      </c>
    </row>
    <row r="15" spans="1:24" ht="150" x14ac:dyDescent="0.25">
      <c r="A15" s="7">
        <v>10</v>
      </c>
      <c r="B15" s="8" t="s">
        <v>72</v>
      </c>
      <c r="C15" s="8" t="s">
        <v>73</v>
      </c>
      <c r="D15" s="8" t="s">
        <v>71</v>
      </c>
      <c r="E15" s="8">
        <v>80</v>
      </c>
      <c r="F15" s="8">
        <v>20</v>
      </c>
      <c r="G15" s="8">
        <v>80</v>
      </c>
    </row>
    <row r="16" spans="1:24" ht="131.25" x14ac:dyDescent="0.25">
      <c r="A16" s="7">
        <v>11</v>
      </c>
      <c r="B16" s="8" t="s">
        <v>74</v>
      </c>
      <c r="C16" s="8" t="s">
        <v>75</v>
      </c>
      <c r="D16" s="8" t="s">
        <v>76</v>
      </c>
      <c r="E16" s="8">
        <v>60</v>
      </c>
      <c r="F16" s="8">
        <v>40</v>
      </c>
      <c r="G16" s="8">
        <v>60</v>
      </c>
    </row>
    <row r="17" spans="1:7" ht="150" x14ac:dyDescent="0.25">
      <c r="A17" s="7">
        <v>12</v>
      </c>
      <c r="B17" s="8" t="s">
        <v>77</v>
      </c>
      <c r="C17" s="8" t="s">
        <v>78</v>
      </c>
      <c r="D17" s="8" t="s">
        <v>79</v>
      </c>
      <c r="E17" s="8">
        <v>45</v>
      </c>
      <c r="F17" s="8">
        <v>20</v>
      </c>
      <c r="G17" s="8">
        <v>45</v>
      </c>
    </row>
    <row r="18" spans="1:7" ht="37.5" x14ac:dyDescent="0.25">
      <c r="A18" s="7">
        <v>13</v>
      </c>
      <c r="B18" s="8" t="s">
        <v>80</v>
      </c>
      <c r="C18" s="8" t="s">
        <v>81</v>
      </c>
      <c r="D18" s="8" t="s">
        <v>76</v>
      </c>
      <c r="E18" s="8">
        <v>99</v>
      </c>
      <c r="F18" s="8">
        <v>80</v>
      </c>
      <c r="G18" s="8">
        <v>99</v>
      </c>
    </row>
    <row r="19" spans="1:7" ht="112.5" x14ac:dyDescent="0.25">
      <c r="A19" s="7">
        <v>14</v>
      </c>
      <c r="B19" s="8" t="s">
        <v>82</v>
      </c>
      <c r="C19" s="8" t="s">
        <v>83</v>
      </c>
      <c r="D19" s="8" t="s">
        <v>76</v>
      </c>
      <c r="E19" s="8">
        <v>80</v>
      </c>
      <c r="F19" s="8">
        <v>30</v>
      </c>
      <c r="G19" s="8">
        <v>80</v>
      </c>
    </row>
    <row r="20" spans="1:7" ht="75" x14ac:dyDescent="0.25">
      <c r="A20" s="7">
        <v>15</v>
      </c>
      <c r="B20" s="8" t="s">
        <v>84</v>
      </c>
      <c r="C20" s="8" t="s">
        <v>85</v>
      </c>
      <c r="D20" s="8" t="s">
        <v>71</v>
      </c>
      <c r="E20" s="8">
        <v>91</v>
      </c>
      <c r="F20" s="8">
        <v>35</v>
      </c>
      <c r="G20" s="8">
        <v>91</v>
      </c>
    </row>
    <row r="21" spans="1:7" ht="56.25" x14ac:dyDescent="0.25">
      <c r="A21" s="7">
        <v>16</v>
      </c>
      <c r="B21" s="8" t="s">
        <v>86</v>
      </c>
      <c r="C21" s="8" t="s">
        <v>87</v>
      </c>
      <c r="D21" s="8" t="s">
        <v>88</v>
      </c>
      <c r="E21" s="8">
        <v>67</v>
      </c>
      <c r="F21" s="8">
        <v>36</v>
      </c>
      <c r="G21" s="8">
        <v>67</v>
      </c>
    </row>
    <row r="22" spans="1:7" ht="75" x14ac:dyDescent="0.25">
      <c r="A22" s="7">
        <v>17</v>
      </c>
      <c r="B22" s="8" t="s">
        <v>89</v>
      </c>
      <c r="C22" s="8" t="s">
        <v>90</v>
      </c>
      <c r="D22" s="8" t="s">
        <v>76</v>
      </c>
      <c r="E22" s="8">
        <v>98</v>
      </c>
      <c r="F22" s="8">
        <v>53</v>
      </c>
      <c r="G22" s="8">
        <v>98</v>
      </c>
    </row>
    <row r="23" spans="1:7" ht="75" x14ac:dyDescent="0.25">
      <c r="A23" s="7">
        <v>18</v>
      </c>
      <c r="B23" s="8" t="s">
        <v>91</v>
      </c>
      <c r="C23" s="8" t="s">
        <v>92</v>
      </c>
      <c r="D23" s="8" t="s">
        <v>76</v>
      </c>
      <c r="E23" s="8">
        <v>100</v>
      </c>
      <c r="F23" s="8">
        <v>50</v>
      </c>
      <c r="G23" s="8">
        <v>100</v>
      </c>
    </row>
    <row r="24" spans="1:7" ht="56.25" x14ac:dyDescent="0.25">
      <c r="A24" s="7">
        <v>19</v>
      </c>
      <c r="B24" s="8" t="s">
        <v>93</v>
      </c>
      <c r="C24" s="8" t="s">
        <v>94</v>
      </c>
      <c r="D24" s="8" t="s">
        <v>76</v>
      </c>
      <c r="E24" s="8">
        <v>96</v>
      </c>
      <c r="F24" s="8">
        <v>70</v>
      </c>
      <c r="G24" s="8">
        <v>96</v>
      </c>
    </row>
    <row r="25" spans="1:7" ht="56.25" x14ac:dyDescent="0.25">
      <c r="A25" s="7">
        <v>20</v>
      </c>
      <c r="B25" s="8" t="s">
        <v>95</v>
      </c>
      <c r="C25" s="8" t="s">
        <v>96</v>
      </c>
      <c r="D25" s="8" t="s">
        <v>76</v>
      </c>
      <c r="E25" s="8">
        <v>98</v>
      </c>
      <c r="F25" s="8">
        <v>85</v>
      </c>
      <c r="G25" s="8">
        <v>98</v>
      </c>
    </row>
    <row r="26" spans="1:7" ht="56.25" x14ac:dyDescent="0.25">
      <c r="A26" s="7">
        <v>21</v>
      </c>
      <c r="B26" s="8" t="s">
        <v>97</v>
      </c>
      <c r="C26" s="8" t="s">
        <v>98</v>
      </c>
      <c r="D26" s="8" t="s">
        <v>76</v>
      </c>
      <c r="E26" s="8">
        <v>100</v>
      </c>
      <c r="F26" s="8">
        <v>85</v>
      </c>
      <c r="G26" s="8">
        <v>100</v>
      </c>
    </row>
    <row r="27" spans="1:7" ht="56.25" x14ac:dyDescent="0.25">
      <c r="A27" s="7">
        <v>22</v>
      </c>
      <c r="B27" s="8" t="s">
        <v>99</v>
      </c>
      <c r="C27" s="8" t="s">
        <v>100</v>
      </c>
      <c r="D27" s="8" t="s">
        <v>76</v>
      </c>
      <c r="E27" s="8">
        <v>100</v>
      </c>
      <c r="F27" s="8">
        <v>90</v>
      </c>
      <c r="G27" s="8">
        <v>100</v>
      </c>
    </row>
    <row r="28" spans="1:7" ht="56.25" x14ac:dyDescent="0.25">
      <c r="A28" s="7">
        <v>23</v>
      </c>
      <c r="B28" s="8" t="s">
        <v>101</v>
      </c>
      <c r="C28" s="8" t="s">
        <v>102</v>
      </c>
      <c r="D28" s="8" t="s">
        <v>79</v>
      </c>
      <c r="E28" s="8">
        <v>61</v>
      </c>
      <c r="F28" s="8">
        <v>12</v>
      </c>
      <c r="G28" s="8">
        <v>61</v>
      </c>
    </row>
    <row r="29" spans="1:7" ht="56.25" x14ac:dyDescent="0.25">
      <c r="A29" s="7">
        <v>24</v>
      </c>
      <c r="B29" s="8" t="s">
        <v>103</v>
      </c>
      <c r="C29" s="8" t="s">
        <v>104</v>
      </c>
      <c r="D29" s="8" t="s">
        <v>79</v>
      </c>
      <c r="E29" s="8">
        <v>50</v>
      </c>
      <c r="F29" s="8">
        <v>20</v>
      </c>
      <c r="G29" s="8">
        <v>50</v>
      </c>
    </row>
    <row r="30" spans="1:7" ht="37.5" x14ac:dyDescent="0.25">
      <c r="A30" s="7">
        <v>25</v>
      </c>
      <c r="B30" s="8" t="s">
        <v>105</v>
      </c>
      <c r="C30" s="8" t="s">
        <v>106</v>
      </c>
      <c r="D30" s="8" t="s">
        <v>88</v>
      </c>
      <c r="E30" s="8">
        <v>50</v>
      </c>
      <c r="F30" s="8">
        <v>40</v>
      </c>
      <c r="G30" s="8">
        <v>50</v>
      </c>
    </row>
    <row r="31" spans="1:7" ht="56.25" x14ac:dyDescent="0.25">
      <c r="A31" s="7">
        <v>26</v>
      </c>
      <c r="B31" s="8" t="s">
        <v>107</v>
      </c>
      <c r="C31" s="8" t="s">
        <v>108</v>
      </c>
      <c r="D31" s="8" t="s">
        <v>71</v>
      </c>
      <c r="E31" s="8">
        <v>100</v>
      </c>
      <c r="F31" s="8">
        <v>15</v>
      </c>
      <c r="G31" s="8">
        <v>100</v>
      </c>
    </row>
    <row r="32" spans="1:7" ht="56.25" x14ac:dyDescent="0.25">
      <c r="A32" s="7">
        <v>27</v>
      </c>
      <c r="B32" s="8" t="s">
        <v>109</v>
      </c>
      <c r="C32" s="8" t="s">
        <v>110</v>
      </c>
      <c r="D32" s="8" t="s">
        <v>71</v>
      </c>
      <c r="E32" s="8">
        <v>100</v>
      </c>
      <c r="F32" s="8">
        <v>10</v>
      </c>
      <c r="G32" s="8">
        <v>100</v>
      </c>
    </row>
    <row r="33" spans="1:7" ht="75" x14ac:dyDescent="0.25">
      <c r="A33" s="7">
        <v>28</v>
      </c>
      <c r="B33" s="8" t="s">
        <v>111</v>
      </c>
      <c r="C33" s="8" t="s">
        <v>112</v>
      </c>
      <c r="D33" s="8" t="s">
        <v>5</v>
      </c>
      <c r="E33" s="8">
        <v>100</v>
      </c>
      <c r="F33" s="8">
        <v>10</v>
      </c>
      <c r="G33" s="8">
        <v>100</v>
      </c>
    </row>
    <row r="34" spans="1:7" ht="56.25" x14ac:dyDescent="0.25">
      <c r="A34" s="7">
        <v>29</v>
      </c>
      <c r="B34" s="8" t="s">
        <v>113</v>
      </c>
      <c r="C34" s="8" t="s">
        <v>114</v>
      </c>
      <c r="D34" s="8" t="s">
        <v>79</v>
      </c>
      <c r="E34" s="8">
        <v>100</v>
      </c>
      <c r="F34" s="8">
        <v>10</v>
      </c>
      <c r="G34" s="8">
        <v>100</v>
      </c>
    </row>
    <row r="35" spans="1:7" ht="56.25" x14ac:dyDescent="0.25">
      <c r="A35" s="7">
        <v>30</v>
      </c>
      <c r="B35" s="8" t="s">
        <v>115</v>
      </c>
      <c r="C35" s="8" t="s">
        <v>116</v>
      </c>
      <c r="D35" s="8" t="s">
        <v>117</v>
      </c>
      <c r="E35" s="8">
        <v>50</v>
      </c>
      <c r="F35" s="8">
        <v>20</v>
      </c>
      <c r="G35" s="8">
        <v>50</v>
      </c>
    </row>
    <row r="36" spans="1:7" ht="75" x14ac:dyDescent="0.25">
      <c r="A36" s="7">
        <v>31</v>
      </c>
      <c r="B36" s="8" t="s">
        <v>118</v>
      </c>
      <c r="C36" s="8" t="s">
        <v>119</v>
      </c>
      <c r="D36" s="8" t="s">
        <v>120</v>
      </c>
      <c r="E36" s="8">
        <v>97</v>
      </c>
      <c r="F36" s="8">
        <v>10</v>
      </c>
      <c r="G36" s="8">
        <v>97</v>
      </c>
    </row>
    <row r="37" spans="1:7" ht="93.75" x14ac:dyDescent="0.25">
      <c r="A37" s="7">
        <v>32</v>
      </c>
      <c r="B37" s="8" t="s">
        <v>121</v>
      </c>
      <c r="C37" s="8" t="s">
        <v>122</v>
      </c>
      <c r="D37" s="8" t="s">
        <v>5</v>
      </c>
      <c r="E37" s="8">
        <v>100</v>
      </c>
      <c r="F37" s="8">
        <v>10</v>
      </c>
      <c r="G37" s="8">
        <v>100</v>
      </c>
    </row>
    <row r="38" spans="1:7" ht="93.75" x14ac:dyDescent="0.25">
      <c r="A38" s="7">
        <v>33</v>
      </c>
      <c r="B38" s="8" t="s">
        <v>123</v>
      </c>
      <c r="C38" s="8" t="s">
        <v>124</v>
      </c>
      <c r="D38" s="8" t="s">
        <v>125</v>
      </c>
      <c r="E38" s="8">
        <v>100</v>
      </c>
      <c r="F38" s="8">
        <v>10</v>
      </c>
      <c r="G38" s="8">
        <v>100</v>
      </c>
    </row>
    <row r="39" spans="1:7" ht="112.5" x14ac:dyDescent="0.25">
      <c r="A39" s="7">
        <v>34</v>
      </c>
      <c r="B39" s="8" t="s">
        <v>126</v>
      </c>
      <c r="C39" s="8" t="s">
        <v>127</v>
      </c>
      <c r="D39" s="8" t="s">
        <v>125</v>
      </c>
      <c r="E39" s="8">
        <v>100</v>
      </c>
      <c r="F39" s="8">
        <v>15</v>
      </c>
      <c r="G39" s="8">
        <v>100</v>
      </c>
    </row>
    <row r="40" spans="1:7" ht="93.75" x14ac:dyDescent="0.25">
      <c r="A40" s="7">
        <v>35</v>
      </c>
      <c r="B40" s="8" t="s">
        <v>128</v>
      </c>
      <c r="C40" s="8" t="s">
        <v>129</v>
      </c>
      <c r="D40" s="8" t="s">
        <v>130</v>
      </c>
      <c r="E40" s="8">
        <v>100</v>
      </c>
      <c r="F40" s="8">
        <v>20</v>
      </c>
      <c r="G40" s="8">
        <v>100</v>
      </c>
    </row>
    <row r="41" spans="1:7" ht="93.75" x14ac:dyDescent="0.25">
      <c r="A41" s="7">
        <v>36</v>
      </c>
      <c r="B41" s="8" t="s">
        <v>131</v>
      </c>
      <c r="C41" s="8" t="s">
        <v>132</v>
      </c>
      <c r="D41" s="8" t="s">
        <v>130</v>
      </c>
      <c r="E41" s="8">
        <v>90</v>
      </c>
      <c r="F41" s="8">
        <v>20</v>
      </c>
      <c r="G41" s="8">
        <v>90</v>
      </c>
    </row>
    <row r="42" spans="1:7" ht="56.25" x14ac:dyDescent="0.25">
      <c r="A42" s="7">
        <v>37</v>
      </c>
      <c r="B42" s="8" t="s">
        <v>133</v>
      </c>
      <c r="C42" s="8" t="s">
        <v>134</v>
      </c>
      <c r="D42" s="8" t="s">
        <v>5</v>
      </c>
      <c r="E42" s="8">
        <v>100</v>
      </c>
      <c r="F42" s="8">
        <v>20</v>
      </c>
      <c r="G42" s="8">
        <v>100</v>
      </c>
    </row>
    <row r="43" spans="1:7" ht="112.5" x14ac:dyDescent="0.25">
      <c r="A43" s="7">
        <v>38</v>
      </c>
      <c r="B43" s="8" t="s">
        <v>135</v>
      </c>
      <c r="C43" s="8" t="s">
        <v>136</v>
      </c>
      <c r="D43" s="8" t="s">
        <v>137</v>
      </c>
      <c r="E43" s="8">
        <v>50</v>
      </c>
      <c r="F43" s="8">
        <v>30</v>
      </c>
      <c r="G43" s="8">
        <v>50</v>
      </c>
    </row>
    <row r="44" spans="1:7" ht="93.75" x14ac:dyDescent="0.25">
      <c r="A44" s="7">
        <v>39</v>
      </c>
      <c r="B44" s="8" t="s">
        <v>138</v>
      </c>
      <c r="C44" s="8" t="s">
        <v>139</v>
      </c>
      <c r="D44" s="8" t="s">
        <v>120</v>
      </c>
      <c r="E44" s="8">
        <v>80</v>
      </c>
      <c r="F44" s="8">
        <v>10</v>
      </c>
      <c r="G44" s="8">
        <v>80</v>
      </c>
    </row>
    <row r="45" spans="1:7" ht="75" x14ac:dyDescent="0.25">
      <c r="A45" s="7">
        <v>40</v>
      </c>
      <c r="B45" s="8" t="s">
        <v>140</v>
      </c>
      <c r="C45" s="8" t="s">
        <v>141</v>
      </c>
      <c r="D45" s="8" t="s">
        <v>71</v>
      </c>
      <c r="E45" s="8">
        <v>100</v>
      </c>
      <c r="F45" s="8">
        <v>10</v>
      </c>
      <c r="G45" s="8">
        <v>100</v>
      </c>
    </row>
    <row r="46" spans="1:7" ht="56.25" x14ac:dyDescent="0.25">
      <c r="A46" s="7">
        <v>41</v>
      </c>
      <c r="B46" s="8" t="s">
        <v>142</v>
      </c>
      <c r="C46" s="8" t="s">
        <v>143</v>
      </c>
      <c r="D46" s="8" t="s">
        <v>76</v>
      </c>
      <c r="E46" s="8">
        <v>45</v>
      </c>
      <c r="F46" s="8">
        <v>30</v>
      </c>
      <c r="G46" s="8">
        <v>45</v>
      </c>
    </row>
    <row r="47" spans="1:7" ht="37.5" x14ac:dyDescent="0.25">
      <c r="A47" s="7">
        <v>42</v>
      </c>
      <c r="B47" s="8" t="s">
        <v>144</v>
      </c>
      <c r="C47" s="8" t="s">
        <v>145</v>
      </c>
      <c r="D47" s="8" t="s">
        <v>146</v>
      </c>
      <c r="E47" s="8">
        <v>100</v>
      </c>
      <c r="F47" s="8">
        <v>20</v>
      </c>
      <c r="G47" s="8">
        <v>100</v>
      </c>
    </row>
    <row r="48" spans="1:7" ht="150" x14ac:dyDescent="0.25">
      <c r="A48" s="7">
        <v>43</v>
      </c>
      <c r="B48" s="8" t="s">
        <v>147</v>
      </c>
      <c r="C48" s="8" t="s">
        <v>148</v>
      </c>
      <c r="D48" s="8" t="s">
        <v>79</v>
      </c>
      <c r="E48" s="8">
        <v>71</v>
      </c>
      <c r="F48" s="8">
        <v>60</v>
      </c>
      <c r="G48" s="8">
        <v>69</v>
      </c>
    </row>
    <row r="49" spans="1:24" ht="56.25" x14ac:dyDescent="0.25">
      <c r="A49" s="7">
        <v>44</v>
      </c>
      <c r="B49" s="8" t="s">
        <v>149</v>
      </c>
      <c r="C49" s="8" t="s">
        <v>150</v>
      </c>
      <c r="D49" s="8" t="s">
        <v>71</v>
      </c>
      <c r="E49" s="8">
        <v>42</v>
      </c>
      <c r="F49" s="8">
        <v>15</v>
      </c>
      <c r="G49" s="8">
        <v>42</v>
      </c>
    </row>
    <row r="50" spans="1:24" ht="112.5" x14ac:dyDescent="0.25">
      <c r="A50" s="7">
        <v>45</v>
      </c>
      <c r="B50" s="8" t="s">
        <v>151</v>
      </c>
      <c r="C50" s="8" t="s">
        <v>152</v>
      </c>
      <c r="D50" s="8" t="s">
        <v>71</v>
      </c>
      <c r="E50" s="8">
        <v>100</v>
      </c>
      <c r="F50" s="8">
        <v>20</v>
      </c>
      <c r="G50" s="8">
        <v>100</v>
      </c>
    </row>
    <row r="51" spans="1:24" ht="56.25" x14ac:dyDescent="0.25">
      <c r="A51" s="7" t="s">
        <v>332</v>
      </c>
      <c r="B51" s="8" t="s">
        <v>326</v>
      </c>
      <c r="C51" s="8" t="s">
        <v>325</v>
      </c>
      <c r="D51" s="8" t="s">
        <v>63</v>
      </c>
      <c r="E51" s="8">
        <v>100</v>
      </c>
      <c r="F51" s="8">
        <v>0</v>
      </c>
      <c r="G51" s="8">
        <v>100</v>
      </c>
    </row>
    <row r="52" spans="1:24" ht="37.5" x14ac:dyDescent="0.25">
      <c r="A52" s="7">
        <v>47</v>
      </c>
      <c r="B52" s="8" t="s">
        <v>322</v>
      </c>
      <c r="C52" s="8" t="s">
        <v>321</v>
      </c>
      <c r="D52" s="8" t="s">
        <v>79</v>
      </c>
      <c r="E52" s="8">
        <v>93</v>
      </c>
      <c r="F52" s="8">
        <v>0</v>
      </c>
      <c r="G52" s="8">
        <v>93</v>
      </c>
    </row>
    <row r="53" spans="1:24" ht="37.5" x14ac:dyDescent="0.25">
      <c r="A53" s="7">
        <v>48</v>
      </c>
      <c r="B53" s="8" t="s">
        <v>320</v>
      </c>
      <c r="C53" s="8" t="s">
        <v>319</v>
      </c>
      <c r="D53" s="8" t="s">
        <v>71</v>
      </c>
      <c r="E53" s="8" t="s">
        <v>331</v>
      </c>
      <c r="F53" s="8">
        <v>0</v>
      </c>
      <c r="G53" s="8" t="s">
        <v>331</v>
      </c>
    </row>
    <row r="54" spans="1:24" ht="37.5" x14ac:dyDescent="0.25">
      <c r="A54" s="7">
        <v>49</v>
      </c>
      <c r="B54" s="8" t="s">
        <v>318</v>
      </c>
      <c r="C54" s="8" t="s">
        <v>317</v>
      </c>
      <c r="D54" s="8" t="s">
        <v>316</v>
      </c>
      <c r="E54" s="8">
        <v>100</v>
      </c>
      <c r="F54" s="8">
        <v>0</v>
      </c>
      <c r="G54" s="8">
        <v>100</v>
      </c>
    </row>
    <row r="55" spans="1:24" ht="18.75" x14ac:dyDescent="0.25">
      <c r="A55" s="7">
        <v>50</v>
      </c>
      <c r="B55" s="8" t="s">
        <v>315</v>
      </c>
      <c r="C55" s="8" t="s">
        <v>314</v>
      </c>
      <c r="D55" s="8" t="s">
        <v>63</v>
      </c>
      <c r="E55" s="8">
        <v>70</v>
      </c>
      <c r="F55" s="8">
        <v>0</v>
      </c>
      <c r="G55" s="8">
        <v>70</v>
      </c>
    </row>
    <row r="56" spans="1:24" ht="37.5" x14ac:dyDescent="0.25">
      <c r="A56" s="7">
        <v>51</v>
      </c>
      <c r="B56" s="8" t="s">
        <v>310</v>
      </c>
      <c r="C56" s="8" t="s">
        <v>309</v>
      </c>
      <c r="D56" s="8" t="s">
        <v>79</v>
      </c>
      <c r="E56" s="8">
        <v>88</v>
      </c>
      <c r="F56" s="8">
        <v>58</v>
      </c>
      <c r="G56" s="8">
        <v>88</v>
      </c>
    </row>
    <row r="57" spans="1:24" ht="168.75" x14ac:dyDescent="0.25">
      <c r="A57" s="7">
        <v>52</v>
      </c>
      <c r="B57" s="8" t="s">
        <v>306</v>
      </c>
      <c r="C57" s="8" t="s">
        <v>305</v>
      </c>
      <c r="D57" s="8" t="s">
        <v>71</v>
      </c>
      <c r="E57" s="8">
        <v>80</v>
      </c>
      <c r="F57" s="8">
        <v>25</v>
      </c>
      <c r="G57" s="8">
        <v>80</v>
      </c>
    </row>
    <row r="58" spans="1:24" ht="168.75" x14ac:dyDescent="0.25">
      <c r="A58" s="7">
        <v>53</v>
      </c>
      <c r="B58" s="8" t="s">
        <v>301</v>
      </c>
      <c r="C58" s="8" t="s">
        <v>300</v>
      </c>
      <c r="D58" s="8" t="s">
        <v>274</v>
      </c>
      <c r="E58" s="8">
        <v>100</v>
      </c>
      <c r="F58" s="8" t="s">
        <v>330</v>
      </c>
      <c r="G58" s="8">
        <v>100</v>
      </c>
    </row>
    <row r="59" spans="1:24" ht="131.25" x14ac:dyDescent="0.25">
      <c r="A59" s="7">
        <v>54</v>
      </c>
      <c r="B59" s="8" t="s">
        <v>296</v>
      </c>
      <c r="C59" s="8" t="s">
        <v>295</v>
      </c>
      <c r="D59" s="8" t="s">
        <v>22</v>
      </c>
      <c r="E59" s="8">
        <v>90</v>
      </c>
      <c r="F59" s="8">
        <v>30</v>
      </c>
      <c r="G59" s="8">
        <v>90</v>
      </c>
    </row>
    <row r="60" spans="1:24" ht="356.25" x14ac:dyDescent="0.25">
      <c r="A60" s="7">
        <v>55</v>
      </c>
      <c r="B60" s="8" t="s">
        <v>291</v>
      </c>
      <c r="C60" s="8" t="s">
        <v>290</v>
      </c>
      <c r="D60" s="8" t="s">
        <v>71</v>
      </c>
      <c r="E60" s="8">
        <v>100</v>
      </c>
      <c r="F60" s="8">
        <v>50</v>
      </c>
      <c r="G60" s="8">
        <v>100</v>
      </c>
    </row>
    <row r="61" spans="1:24" ht="168.75" x14ac:dyDescent="0.25">
      <c r="A61" s="7">
        <v>56</v>
      </c>
      <c r="B61" s="8" t="s">
        <v>287</v>
      </c>
      <c r="C61" s="8" t="s">
        <v>286</v>
      </c>
      <c r="D61" s="8" t="s">
        <v>71</v>
      </c>
      <c r="E61" s="8">
        <v>100</v>
      </c>
      <c r="F61" s="8">
        <v>25</v>
      </c>
      <c r="G61" s="8">
        <v>100</v>
      </c>
    </row>
    <row r="62" spans="1:24" ht="56.25" x14ac:dyDescent="0.25">
      <c r="A62" s="7">
        <v>57</v>
      </c>
      <c r="B62" s="8" t="s">
        <v>282</v>
      </c>
      <c r="C62" s="8" t="s">
        <v>281</v>
      </c>
      <c r="D62" s="8" t="s">
        <v>274</v>
      </c>
      <c r="E62" s="8">
        <v>100</v>
      </c>
      <c r="F62" s="8">
        <v>40</v>
      </c>
      <c r="G62" s="8">
        <v>100</v>
      </c>
    </row>
    <row r="64" spans="1:24" ht="18.75" x14ac:dyDescent="0.25">
      <c r="A64" s="68" t="s">
        <v>10</v>
      </c>
      <c r="B64" s="49"/>
      <c r="C64" s="68" t="s">
        <v>11</v>
      </c>
      <c r="D64" s="68" t="s">
        <v>1</v>
      </c>
      <c r="E64" s="68" t="s">
        <v>23</v>
      </c>
      <c r="F64" s="68" t="s">
        <v>24</v>
      </c>
      <c r="G64" s="68" t="s">
        <v>0</v>
      </c>
      <c r="H64" s="68" t="s">
        <v>25</v>
      </c>
      <c r="I64" s="68"/>
      <c r="J64" s="68"/>
      <c r="K64" s="68"/>
      <c r="L64" s="68"/>
      <c r="M64" s="68" t="s">
        <v>26</v>
      </c>
      <c r="N64" s="68" t="s">
        <v>27</v>
      </c>
      <c r="O64" s="68" t="s">
        <v>28</v>
      </c>
      <c r="P64" s="68" t="s">
        <v>29</v>
      </c>
      <c r="Q64" s="68"/>
      <c r="R64" s="68"/>
      <c r="S64" s="68"/>
      <c r="T64" s="68" t="s">
        <v>30</v>
      </c>
      <c r="U64" s="69" t="s">
        <v>31</v>
      </c>
      <c r="V64" s="69"/>
      <c r="W64" s="69"/>
      <c r="X64" s="68" t="s">
        <v>32</v>
      </c>
    </row>
    <row r="65" spans="1:24" ht="18.75" x14ac:dyDescent="0.25">
      <c r="A65" s="68"/>
      <c r="B65" s="49"/>
      <c r="C65" s="68"/>
      <c r="D65" s="68"/>
      <c r="E65" s="68"/>
      <c r="F65" s="68"/>
      <c r="G65" s="68"/>
      <c r="H65" s="68" t="s">
        <v>33</v>
      </c>
      <c r="I65" s="68" t="s">
        <v>2</v>
      </c>
      <c r="J65" s="68" t="s">
        <v>34</v>
      </c>
      <c r="K65" s="68"/>
      <c r="L65" s="68"/>
      <c r="M65" s="68"/>
      <c r="N65" s="68"/>
      <c r="O65" s="68"/>
      <c r="P65" s="49"/>
      <c r="Q65" s="49"/>
      <c r="R65" s="49"/>
      <c r="S65" s="49"/>
      <c r="T65" s="68"/>
      <c r="U65" s="50"/>
      <c r="V65" s="50"/>
      <c r="W65" s="50"/>
      <c r="X65" s="68"/>
    </row>
    <row r="66" spans="1:24" ht="18.75" x14ac:dyDescent="0.25">
      <c r="A66" s="68"/>
      <c r="B66" s="49"/>
      <c r="C66" s="68"/>
      <c r="D66" s="68"/>
      <c r="E66" s="68"/>
      <c r="F66" s="68"/>
      <c r="G66" s="68"/>
      <c r="H66" s="68"/>
      <c r="I66" s="68"/>
      <c r="J66" s="68" t="s">
        <v>35</v>
      </c>
      <c r="K66" s="68"/>
      <c r="L66" s="68" t="s">
        <v>36</v>
      </c>
      <c r="M66" s="68"/>
      <c r="N66" s="68"/>
      <c r="O66" s="68"/>
      <c r="P66" s="68" t="s">
        <v>33</v>
      </c>
      <c r="Q66" s="68" t="s">
        <v>2</v>
      </c>
      <c r="R66" s="68" t="s">
        <v>34</v>
      </c>
      <c r="S66" s="68" t="s">
        <v>37</v>
      </c>
      <c r="T66" s="68"/>
      <c r="U66" s="68" t="s">
        <v>38</v>
      </c>
      <c r="V66" s="68" t="s">
        <v>39</v>
      </c>
      <c r="W66" s="68"/>
      <c r="X66" s="68"/>
    </row>
    <row r="67" spans="1:24" ht="18.75" x14ac:dyDescent="0.25">
      <c r="A67" s="68"/>
      <c r="B67" s="49"/>
      <c r="C67" s="68"/>
      <c r="D67" s="68"/>
      <c r="E67" s="68"/>
      <c r="F67" s="68"/>
      <c r="G67" s="68"/>
      <c r="H67" s="68"/>
      <c r="I67" s="68"/>
      <c r="J67" s="49" t="s">
        <v>40</v>
      </c>
      <c r="K67" s="49" t="s">
        <v>41</v>
      </c>
      <c r="L67" s="68"/>
      <c r="M67" s="68"/>
      <c r="N67" s="68"/>
      <c r="O67" s="68"/>
      <c r="P67" s="68"/>
      <c r="Q67" s="68"/>
      <c r="R67" s="68"/>
      <c r="S67" s="68"/>
      <c r="T67" s="68"/>
      <c r="U67" s="68"/>
      <c r="V67" s="68"/>
      <c r="W67" s="68"/>
      <c r="X67" s="68"/>
    </row>
    <row r="68" spans="1:24" ht="393.75" x14ac:dyDescent="0.25">
      <c r="A68" s="29">
        <v>1</v>
      </c>
      <c r="B68" s="13" t="s">
        <v>48</v>
      </c>
      <c r="C68" s="13" t="s">
        <v>153</v>
      </c>
      <c r="D68" s="13" t="s">
        <v>63</v>
      </c>
      <c r="E68" s="14" t="s">
        <v>154</v>
      </c>
      <c r="F68" s="51" t="s">
        <v>155</v>
      </c>
      <c r="G68" s="51" t="s">
        <v>156</v>
      </c>
      <c r="H68" s="51">
        <v>728.3</v>
      </c>
      <c r="I68" s="51">
        <f>1857+500</f>
        <v>2357</v>
      </c>
      <c r="J68" s="51"/>
      <c r="K68" s="51"/>
      <c r="L68" s="51" t="s">
        <v>442</v>
      </c>
      <c r="M68" s="51" t="s">
        <v>157</v>
      </c>
      <c r="N68" s="44" t="s">
        <v>344</v>
      </c>
      <c r="O68" s="14" t="s">
        <v>159</v>
      </c>
      <c r="P68" s="51">
        <v>462.9</v>
      </c>
      <c r="Q68" s="51">
        <v>795.4</v>
      </c>
      <c r="R68" s="51">
        <v>500</v>
      </c>
      <c r="S68" s="37" t="s">
        <v>160</v>
      </c>
      <c r="T68" s="51"/>
      <c r="U68" s="61" t="s">
        <v>276</v>
      </c>
      <c r="V68" s="62"/>
      <c r="W68" s="63"/>
      <c r="X68" s="38"/>
    </row>
    <row r="69" spans="1:24" ht="375" x14ac:dyDescent="0.25">
      <c r="A69" s="29">
        <v>2</v>
      </c>
      <c r="B69" s="13" t="s">
        <v>51</v>
      </c>
      <c r="C69" s="13" t="s">
        <v>52</v>
      </c>
      <c r="D69" s="13" t="s">
        <v>53</v>
      </c>
      <c r="E69" s="15" t="s">
        <v>161</v>
      </c>
      <c r="F69" s="51" t="s">
        <v>155</v>
      </c>
      <c r="G69" s="51" t="s">
        <v>156</v>
      </c>
      <c r="H69" s="64">
        <v>1230.3</v>
      </c>
      <c r="I69" s="64">
        <v>3819.2</v>
      </c>
      <c r="J69" s="51"/>
      <c r="K69" s="51"/>
      <c r="L69" s="65">
        <v>400</v>
      </c>
      <c r="M69" s="51" t="s">
        <v>157</v>
      </c>
      <c r="N69" s="44" t="s">
        <v>158</v>
      </c>
      <c r="O69" s="14" t="s">
        <v>162</v>
      </c>
      <c r="P69" s="31" t="s">
        <v>7</v>
      </c>
      <c r="Q69" s="31" t="s">
        <v>7</v>
      </c>
      <c r="R69" s="31" t="s">
        <v>7</v>
      </c>
      <c r="S69" s="31" t="s">
        <v>7</v>
      </c>
      <c r="T69" s="31" t="s">
        <v>7</v>
      </c>
      <c r="U69" s="61" t="s">
        <v>276</v>
      </c>
      <c r="V69" s="62"/>
      <c r="W69" s="63"/>
      <c r="X69" s="13" t="s">
        <v>163</v>
      </c>
    </row>
    <row r="70" spans="1:24" ht="375" x14ac:dyDescent="0.25">
      <c r="A70" s="29">
        <v>3</v>
      </c>
      <c r="B70" s="13" t="s">
        <v>54</v>
      </c>
      <c r="C70" s="13" t="s">
        <v>55</v>
      </c>
      <c r="D70" s="13" t="s">
        <v>50</v>
      </c>
      <c r="E70" s="15" t="s">
        <v>161</v>
      </c>
      <c r="F70" s="51" t="s">
        <v>155</v>
      </c>
      <c r="G70" s="51" t="s">
        <v>156</v>
      </c>
      <c r="H70" s="64"/>
      <c r="I70" s="64"/>
      <c r="J70" s="51"/>
      <c r="K70" s="51"/>
      <c r="L70" s="66"/>
      <c r="M70" s="51" t="s">
        <v>157</v>
      </c>
      <c r="N70" s="44" t="s">
        <v>158</v>
      </c>
      <c r="O70" s="14" t="s">
        <v>162</v>
      </c>
      <c r="P70" s="31" t="s">
        <v>7</v>
      </c>
      <c r="Q70" s="31" t="s">
        <v>7</v>
      </c>
      <c r="R70" s="31" t="s">
        <v>7</v>
      </c>
      <c r="S70" s="31" t="s">
        <v>7</v>
      </c>
      <c r="T70" s="31" t="s">
        <v>7</v>
      </c>
      <c r="U70" s="61" t="s">
        <v>276</v>
      </c>
      <c r="V70" s="62"/>
      <c r="W70" s="63"/>
      <c r="X70" s="13" t="s">
        <v>163</v>
      </c>
    </row>
    <row r="71" spans="1:24" ht="375" x14ac:dyDescent="0.25">
      <c r="A71" s="29">
        <v>4</v>
      </c>
      <c r="B71" s="13" t="s">
        <v>56</v>
      </c>
      <c r="C71" s="13" t="s">
        <v>57</v>
      </c>
      <c r="D71" s="13" t="s">
        <v>50</v>
      </c>
      <c r="E71" s="15" t="s">
        <v>161</v>
      </c>
      <c r="F71" s="51" t="s">
        <v>155</v>
      </c>
      <c r="G71" s="51" t="s">
        <v>156</v>
      </c>
      <c r="H71" s="64"/>
      <c r="I71" s="64"/>
      <c r="J71" s="31"/>
      <c r="K71" s="31"/>
      <c r="L71" s="67"/>
      <c r="M71" s="51" t="s">
        <v>157</v>
      </c>
      <c r="N71" s="44" t="s">
        <v>158</v>
      </c>
      <c r="O71" s="14" t="s">
        <v>162</v>
      </c>
      <c r="P71" s="31" t="s">
        <v>7</v>
      </c>
      <c r="Q71" s="31" t="s">
        <v>7</v>
      </c>
      <c r="R71" s="31" t="s">
        <v>7</v>
      </c>
      <c r="S71" s="31" t="s">
        <v>7</v>
      </c>
      <c r="T71" s="31" t="s">
        <v>7</v>
      </c>
      <c r="U71" s="61" t="s">
        <v>276</v>
      </c>
      <c r="V71" s="62"/>
      <c r="W71" s="63"/>
      <c r="X71" s="13" t="s">
        <v>163</v>
      </c>
    </row>
    <row r="72" spans="1:24" ht="409.5" x14ac:dyDescent="0.25">
      <c r="A72" s="29">
        <v>5</v>
      </c>
      <c r="B72" s="13" t="s">
        <v>58</v>
      </c>
      <c r="C72" s="13" t="s">
        <v>59</v>
      </c>
      <c r="D72" s="13" t="s">
        <v>408</v>
      </c>
      <c r="E72" s="14" t="s">
        <v>360</v>
      </c>
      <c r="F72" s="13" t="s">
        <v>164</v>
      </c>
      <c r="G72" s="13" t="s">
        <v>14</v>
      </c>
      <c r="H72" s="51">
        <v>64</v>
      </c>
      <c r="I72" s="31"/>
      <c r="J72" s="51">
        <v>140.26</v>
      </c>
      <c r="K72" s="31"/>
      <c r="L72" s="13" t="s">
        <v>443</v>
      </c>
      <c r="M72" s="51"/>
      <c r="N72" s="45" t="s">
        <v>342</v>
      </c>
      <c r="O72" s="14" t="s">
        <v>165</v>
      </c>
      <c r="P72" s="31" t="s">
        <v>7</v>
      </c>
      <c r="Q72" s="31" t="s">
        <v>7</v>
      </c>
      <c r="R72" s="51">
        <v>50.4</v>
      </c>
      <c r="S72" s="37" t="s">
        <v>46</v>
      </c>
      <c r="T72" s="31" t="s">
        <v>7</v>
      </c>
      <c r="U72" s="61" t="s">
        <v>276</v>
      </c>
      <c r="V72" s="62"/>
      <c r="W72" s="63"/>
      <c r="X72" s="58"/>
    </row>
    <row r="73" spans="1:24" ht="409.5" x14ac:dyDescent="0.25">
      <c r="A73" s="34">
        <v>6</v>
      </c>
      <c r="B73" s="13" t="s">
        <v>61</v>
      </c>
      <c r="C73" s="13" t="s">
        <v>62</v>
      </c>
      <c r="D73" s="13" t="s">
        <v>63</v>
      </c>
      <c r="E73" s="16" t="s">
        <v>166</v>
      </c>
      <c r="F73" s="13" t="s">
        <v>167</v>
      </c>
      <c r="G73" s="13" t="s">
        <v>6</v>
      </c>
      <c r="H73" s="13">
        <v>143.30000000000001</v>
      </c>
      <c r="I73" s="31">
        <v>107</v>
      </c>
      <c r="J73" s="13">
        <v>85</v>
      </c>
      <c r="K73" s="31"/>
      <c r="L73" s="13" t="s">
        <v>392</v>
      </c>
      <c r="M73" s="18" t="s">
        <v>168</v>
      </c>
      <c r="N73" s="44" t="s">
        <v>343</v>
      </c>
      <c r="O73" s="15" t="s">
        <v>169</v>
      </c>
      <c r="P73" s="51">
        <v>59.4</v>
      </c>
      <c r="Q73" s="31" t="s">
        <v>7</v>
      </c>
      <c r="R73" s="13">
        <v>60</v>
      </c>
      <c r="S73" s="13" t="s">
        <v>173</v>
      </c>
      <c r="T73" s="31" t="s">
        <v>7</v>
      </c>
      <c r="U73" s="61" t="s">
        <v>276</v>
      </c>
      <c r="V73" s="62"/>
      <c r="W73" s="63"/>
      <c r="X73" s="13" t="s">
        <v>393</v>
      </c>
    </row>
    <row r="74" spans="1:24" ht="375" customHeight="1" x14ac:dyDescent="0.25">
      <c r="A74" s="34">
        <v>7</v>
      </c>
      <c r="B74" s="13" t="s">
        <v>64</v>
      </c>
      <c r="C74" s="13" t="s">
        <v>65</v>
      </c>
      <c r="D74" s="13" t="s">
        <v>66</v>
      </c>
      <c r="E74" s="15" t="s">
        <v>170</v>
      </c>
      <c r="F74" s="13" t="s">
        <v>171</v>
      </c>
      <c r="G74" s="13" t="s">
        <v>8</v>
      </c>
      <c r="H74" s="13">
        <v>1248</v>
      </c>
      <c r="I74" s="13">
        <v>140</v>
      </c>
      <c r="J74" s="13">
        <v>100</v>
      </c>
      <c r="K74" s="31"/>
      <c r="L74" s="18" t="s">
        <v>379</v>
      </c>
      <c r="M74" s="18" t="s">
        <v>172</v>
      </c>
      <c r="N74" s="44" t="s">
        <v>380</v>
      </c>
      <c r="O74" s="15" t="s">
        <v>381</v>
      </c>
      <c r="P74" s="13">
        <v>168</v>
      </c>
      <c r="Q74" s="31" t="s">
        <v>7</v>
      </c>
      <c r="R74" s="13">
        <v>100</v>
      </c>
      <c r="S74" s="13" t="s">
        <v>173</v>
      </c>
      <c r="T74" s="31" t="s">
        <v>7</v>
      </c>
      <c r="U74" s="61" t="s">
        <v>276</v>
      </c>
      <c r="V74" s="62"/>
      <c r="W74" s="63"/>
      <c r="X74" s="59" t="s">
        <v>382</v>
      </c>
    </row>
    <row r="75" spans="1:24" ht="409.5" x14ac:dyDescent="0.25">
      <c r="A75" s="29">
        <v>8</v>
      </c>
      <c r="B75" s="13" t="s">
        <v>9</v>
      </c>
      <c r="C75" s="13" t="s">
        <v>67</v>
      </c>
      <c r="D75" s="13" t="s">
        <v>68</v>
      </c>
      <c r="E75" s="16" t="s">
        <v>174</v>
      </c>
      <c r="F75" s="13" t="s">
        <v>175</v>
      </c>
      <c r="G75" s="13" t="s">
        <v>43</v>
      </c>
      <c r="H75" s="13">
        <v>198.7</v>
      </c>
      <c r="I75" s="31"/>
      <c r="J75" s="13">
        <v>50</v>
      </c>
      <c r="K75" s="51"/>
      <c r="L75" s="51" t="s">
        <v>444</v>
      </c>
      <c r="M75" s="18" t="s">
        <v>417</v>
      </c>
      <c r="N75" s="45" t="s">
        <v>418</v>
      </c>
      <c r="O75" s="16" t="s">
        <v>416</v>
      </c>
      <c r="P75" s="13">
        <v>46</v>
      </c>
      <c r="Q75" s="31" t="s">
        <v>7</v>
      </c>
      <c r="R75" s="13">
        <v>50</v>
      </c>
      <c r="S75" s="13" t="s">
        <v>178</v>
      </c>
      <c r="T75" s="31" t="s">
        <v>7</v>
      </c>
      <c r="U75" s="53"/>
      <c r="V75" s="54">
        <v>1</v>
      </c>
      <c r="W75" s="55">
        <v>4900</v>
      </c>
      <c r="X75" s="16" t="s">
        <v>7</v>
      </c>
    </row>
    <row r="76" spans="1:24" ht="409.5" x14ac:dyDescent="0.25">
      <c r="A76" s="33">
        <v>9</v>
      </c>
      <c r="B76" s="13" t="s">
        <v>69</v>
      </c>
      <c r="C76" s="13" t="s">
        <v>70</v>
      </c>
      <c r="D76" s="13" t="s">
        <v>71</v>
      </c>
      <c r="E76" s="13" t="s">
        <v>179</v>
      </c>
      <c r="F76" s="13" t="s">
        <v>180</v>
      </c>
      <c r="G76" s="13" t="s">
        <v>14</v>
      </c>
      <c r="H76" s="13">
        <v>50</v>
      </c>
      <c r="I76" s="31"/>
      <c r="J76" s="13">
        <v>500</v>
      </c>
      <c r="K76" s="51"/>
      <c r="L76" s="51" t="s">
        <v>447</v>
      </c>
      <c r="M76" s="18" t="s">
        <v>176</v>
      </c>
      <c r="N76" s="42" t="s">
        <v>346</v>
      </c>
      <c r="O76" s="13" t="s">
        <v>162</v>
      </c>
      <c r="P76" s="31" t="s">
        <v>7</v>
      </c>
      <c r="Q76" s="31" t="s">
        <v>7</v>
      </c>
      <c r="R76" s="31" t="s">
        <v>7</v>
      </c>
      <c r="S76" s="31" t="s">
        <v>7</v>
      </c>
      <c r="T76" s="31" t="s">
        <v>7</v>
      </c>
      <c r="U76" s="61" t="s">
        <v>276</v>
      </c>
      <c r="V76" s="62"/>
      <c r="W76" s="63"/>
      <c r="X76" s="13" t="s">
        <v>205</v>
      </c>
    </row>
    <row r="77" spans="1:24" ht="409.5" x14ac:dyDescent="0.25">
      <c r="A77" s="33">
        <v>10</v>
      </c>
      <c r="B77" s="13" t="s">
        <v>72</v>
      </c>
      <c r="C77" s="13" t="s">
        <v>73</v>
      </c>
      <c r="D77" s="13" t="s">
        <v>71</v>
      </c>
      <c r="E77" s="13" t="s">
        <v>181</v>
      </c>
      <c r="F77" s="13" t="s">
        <v>182</v>
      </c>
      <c r="G77" s="13" t="s">
        <v>43</v>
      </c>
      <c r="H77" s="13">
        <v>30</v>
      </c>
      <c r="I77" s="13">
        <v>50</v>
      </c>
      <c r="J77" s="13">
        <v>100</v>
      </c>
      <c r="K77" s="51"/>
      <c r="L77" s="51" t="s">
        <v>445</v>
      </c>
      <c r="M77" s="18" t="s">
        <v>176</v>
      </c>
      <c r="N77" s="42" t="s">
        <v>347</v>
      </c>
      <c r="O77" s="13" t="s">
        <v>162</v>
      </c>
      <c r="P77" s="31" t="s">
        <v>7</v>
      </c>
      <c r="Q77" s="31" t="s">
        <v>7</v>
      </c>
      <c r="R77" s="31" t="s">
        <v>7</v>
      </c>
      <c r="S77" s="31" t="s">
        <v>7</v>
      </c>
      <c r="T77" s="31" t="s">
        <v>7</v>
      </c>
      <c r="U77" s="61" t="s">
        <v>276</v>
      </c>
      <c r="V77" s="62"/>
      <c r="W77" s="63"/>
      <c r="X77" s="13" t="s">
        <v>205</v>
      </c>
    </row>
    <row r="78" spans="1:24" ht="409.5" x14ac:dyDescent="0.25">
      <c r="A78" s="34">
        <v>11</v>
      </c>
      <c r="B78" s="13" t="s">
        <v>74</v>
      </c>
      <c r="C78" s="13" t="s">
        <v>75</v>
      </c>
      <c r="D78" s="13" t="s">
        <v>76</v>
      </c>
      <c r="E78" s="13" t="s">
        <v>183</v>
      </c>
      <c r="F78" s="13" t="s">
        <v>184</v>
      </c>
      <c r="G78" s="13" t="s">
        <v>8</v>
      </c>
      <c r="H78" s="51">
        <v>224</v>
      </c>
      <c r="I78" s="51">
        <v>80</v>
      </c>
      <c r="J78" s="13">
        <v>100</v>
      </c>
      <c r="K78" s="51"/>
      <c r="L78" s="51" t="s">
        <v>394</v>
      </c>
      <c r="M78" s="18" t="s">
        <v>176</v>
      </c>
      <c r="N78" s="42" t="s">
        <v>395</v>
      </c>
      <c r="O78" s="57" t="s">
        <v>396</v>
      </c>
      <c r="P78" s="13">
        <v>8</v>
      </c>
      <c r="Q78" s="31" t="s">
        <v>7</v>
      </c>
      <c r="R78" s="31" t="s">
        <v>7</v>
      </c>
      <c r="S78" s="31" t="s">
        <v>7</v>
      </c>
      <c r="T78" s="31" t="s">
        <v>7</v>
      </c>
      <c r="U78" s="61" t="s">
        <v>276</v>
      </c>
      <c r="V78" s="62"/>
      <c r="W78" s="63"/>
      <c r="X78" s="13" t="s">
        <v>397</v>
      </c>
    </row>
    <row r="79" spans="1:24" ht="409.5" x14ac:dyDescent="0.25">
      <c r="A79" s="34">
        <v>12</v>
      </c>
      <c r="B79" s="13" t="s">
        <v>77</v>
      </c>
      <c r="C79" s="13" t="s">
        <v>78</v>
      </c>
      <c r="D79" s="13" t="s">
        <v>79</v>
      </c>
      <c r="E79" s="15" t="s">
        <v>185</v>
      </c>
      <c r="F79" s="13" t="s">
        <v>186</v>
      </c>
      <c r="G79" s="13" t="s">
        <v>45</v>
      </c>
      <c r="H79" s="51">
        <v>41.6</v>
      </c>
      <c r="I79" s="51"/>
      <c r="J79" s="13">
        <v>20</v>
      </c>
      <c r="K79" s="51"/>
      <c r="L79" s="51" t="s">
        <v>446</v>
      </c>
      <c r="M79" s="18" t="s">
        <v>187</v>
      </c>
      <c r="N79" s="42" t="s">
        <v>383</v>
      </c>
      <c r="O79" s="13" t="s">
        <v>384</v>
      </c>
      <c r="P79" s="13">
        <v>22.5</v>
      </c>
      <c r="Q79" s="31" t="s">
        <v>7</v>
      </c>
      <c r="R79" s="31" t="s">
        <v>7</v>
      </c>
      <c r="S79" s="31" t="s">
        <v>7</v>
      </c>
      <c r="T79" s="31" t="s">
        <v>7</v>
      </c>
      <c r="U79" s="61" t="s">
        <v>276</v>
      </c>
      <c r="V79" s="62"/>
      <c r="W79" s="63"/>
      <c r="X79" s="60" t="s">
        <v>385</v>
      </c>
    </row>
    <row r="80" spans="1:24" ht="409.5" x14ac:dyDescent="0.3">
      <c r="A80" s="34">
        <v>13</v>
      </c>
      <c r="B80" s="13" t="s">
        <v>80</v>
      </c>
      <c r="C80" s="13" t="s">
        <v>81</v>
      </c>
      <c r="D80" s="13" t="s">
        <v>76</v>
      </c>
      <c r="E80" s="15" t="s">
        <v>188</v>
      </c>
      <c r="F80" s="13" t="s">
        <v>375</v>
      </c>
      <c r="G80" s="13" t="s">
        <v>8</v>
      </c>
      <c r="H80" s="51">
        <v>4.2</v>
      </c>
      <c r="I80" s="51"/>
      <c r="J80" s="51"/>
      <c r="K80" s="51"/>
      <c r="L80" s="51"/>
      <c r="M80" s="18" t="s">
        <v>176</v>
      </c>
      <c r="N80" s="46" t="s">
        <v>376</v>
      </c>
      <c r="O80" s="56" t="s">
        <v>377</v>
      </c>
      <c r="P80" s="13">
        <v>0.21</v>
      </c>
      <c r="Q80" s="31" t="s">
        <v>7</v>
      </c>
      <c r="R80" s="31" t="s">
        <v>7</v>
      </c>
      <c r="S80" s="31" t="s">
        <v>7</v>
      </c>
      <c r="T80" s="31" t="s">
        <v>7</v>
      </c>
      <c r="U80" s="61" t="s">
        <v>276</v>
      </c>
      <c r="V80" s="62"/>
      <c r="W80" s="63"/>
      <c r="X80" s="36" t="s">
        <v>378</v>
      </c>
    </row>
    <row r="81" spans="1:24" ht="409.5" x14ac:dyDescent="0.3">
      <c r="A81" s="34">
        <v>14</v>
      </c>
      <c r="B81" s="13" t="s">
        <v>82</v>
      </c>
      <c r="C81" s="13" t="s">
        <v>83</v>
      </c>
      <c r="D81" s="13" t="s">
        <v>76</v>
      </c>
      <c r="E81" s="15" t="s">
        <v>189</v>
      </c>
      <c r="F81" s="13" t="s">
        <v>190</v>
      </c>
      <c r="G81" s="13" t="s">
        <v>12</v>
      </c>
      <c r="H81" s="51">
        <v>205</v>
      </c>
      <c r="I81" s="51">
        <v>250</v>
      </c>
      <c r="J81" s="13">
        <v>200</v>
      </c>
      <c r="K81" s="51"/>
      <c r="L81" s="51" t="s">
        <v>386</v>
      </c>
      <c r="M81" s="18" t="s">
        <v>46</v>
      </c>
      <c r="N81" s="46" t="s">
        <v>387</v>
      </c>
      <c r="O81" s="56" t="s">
        <v>388</v>
      </c>
      <c r="P81" s="13">
        <v>39.799999999999997</v>
      </c>
      <c r="Q81" s="13" t="s">
        <v>7</v>
      </c>
      <c r="R81" s="13" t="s">
        <v>7</v>
      </c>
      <c r="S81" s="13" t="s">
        <v>7</v>
      </c>
      <c r="T81" s="13" t="s">
        <v>7</v>
      </c>
      <c r="U81" s="61" t="s">
        <v>276</v>
      </c>
      <c r="V81" s="62"/>
      <c r="W81" s="63"/>
      <c r="X81" s="36" t="s">
        <v>191</v>
      </c>
    </row>
    <row r="82" spans="1:24" ht="409.5" x14ac:dyDescent="0.25">
      <c r="A82" s="33">
        <v>15</v>
      </c>
      <c r="B82" s="13" t="s">
        <v>84</v>
      </c>
      <c r="C82" s="13" t="s">
        <v>85</v>
      </c>
      <c r="D82" s="13" t="s">
        <v>71</v>
      </c>
      <c r="E82" s="15" t="s">
        <v>192</v>
      </c>
      <c r="F82" s="13" t="s">
        <v>47</v>
      </c>
      <c r="G82" s="13" t="s">
        <v>193</v>
      </c>
      <c r="H82" s="51">
        <v>552</v>
      </c>
      <c r="I82" s="51"/>
      <c r="J82" s="51">
        <v>500</v>
      </c>
      <c r="K82" s="51"/>
      <c r="L82" s="51" t="s">
        <v>447</v>
      </c>
      <c r="M82" s="18" t="s">
        <v>176</v>
      </c>
      <c r="N82" s="46" t="s">
        <v>348</v>
      </c>
      <c r="O82" s="51" t="s">
        <v>162</v>
      </c>
      <c r="P82" s="13" t="s">
        <v>7</v>
      </c>
      <c r="Q82" s="13" t="s">
        <v>7</v>
      </c>
      <c r="R82" s="13" t="s">
        <v>7</v>
      </c>
      <c r="S82" s="13" t="s">
        <v>7</v>
      </c>
      <c r="T82" s="13" t="s">
        <v>7</v>
      </c>
      <c r="U82" s="61" t="s">
        <v>276</v>
      </c>
      <c r="V82" s="62"/>
      <c r="W82" s="63"/>
      <c r="X82" s="36" t="s">
        <v>205</v>
      </c>
    </row>
    <row r="83" spans="1:24" ht="168.75" x14ac:dyDescent="0.25">
      <c r="A83" s="34">
        <v>16</v>
      </c>
      <c r="B83" s="13" t="s">
        <v>86</v>
      </c>
      <c r="C83" s="13" t="s">
        <v>87</v>
      </c>
      <c r="D83" s="13" t="s">
        <v>88</v>
      </c>
      <c r="E83" s="15" t="s">
        <v>194</v>
      </c>
      <c r="F83" s="13" t="s">
        <v>195</v>
      </c>
      <c r="G83" s="13" t="s">
        <v>13</v>
      </c>
      <c r="H83" s="51">
        <v>910</v>
      </c>
      <c r="I83" s="51">
        <v>4193</v>
      </c>
      <c r="J83" s="51"/>
      <c r="K83" s="51"/>
      <c r="L83" s="51"/>
      <c r="M83" s="18" t="s">
        <v>196</v>
      </c>
      <c r="N83" s="46" t="s">
        <v>345</v>
      </c>
      <c r="O83" s="15" t="s">
        <v>197</v>
      </c>
      <c r="P83" s="13">
        <v>910</v>
      </c>
      <c r="Q83" s="13">
        <v>3826</v>
      </c>
      <c r="R83" s="13" t="s">
        <v>7</v>
      </c>
      <c r="S83" s="13" t="s">
        <v>7</v>
      </c>
      <c r="T83" s="13" t="s">
        <v>7</v>
      </c>
      <c r="U83" s="61" t="s">
        <v>276</v>
      </c>
      <c r="V83" s="62"/>
      <c r="W83" s="63"/>
      <c r="X83" s="36" t="s">
        <v>198</v>
      </c>
    </row>
    <row r="84" spans="1:24" ht="409.5" x14ac:dyDescent="0.25">
      <c r="A84" s="34">
        <v>17</v>
      </c>
      <c r="B84" s="13" t="s">
        <v>89</v>
      </c>
      <c r="C84" s="13" t="s">
        <v>90</v>
      </c>
      <c r="D84" s="13" t="s">
        <v>66</v>
      </c>
      <c r="E84" s="15" t="s">
        <v>199</v>
      </c>
      <c r="F84" s="15" t="s">
        <v>200</v>
      </c>
      <c r="G84" s="13" t="s">
        <v>8</v>
      </c>
      <c r="H84" s="51">
        <v>301.39999999999998</v>
      </c>
      <c r="I84" s="51">
        <v>85</v>
      </c>
      <c r="J84" s="51"/>
      <c r="K84" s="51"/>
      <c r="L84" s="51" t="s">
        <v>389</v>
      </c>
      <c r="M84" s="18" t="s">
        <v>176</v>
      </c>
      <c r="N84" s="46" t="s">
        <v>390</v>
      </c>
      <c r="O84" s="15" t="s">
        <v>201</v>
      </c>
      <c r="P84" s="13">
        <v>220</v>
      </c>
      <c r="Q84" s="13" t="s">
        <v>7</v>
      </c>
      <c r="R84" s="13" t="s">
        <v>7</v>
      </c>
      <c r="S84" s="13" t="s">
        <v>7</v>
      </c>
      <c r="T84" s="13" t="s">
        <v>7</v>
      </c>
      <c r="U84" s="61" t="s">
        <v>276</v>
      </c>
      <c r="V84" s="62"/>
      <c r="W84" s="63"/>
      <c r="X84" s="60" t="s">
        <v>391</v>
      </c>
    </row>
    <row r="85" spans="1:24" ht="409.5" x14ac:dyDescent="0.25">
      <c r="A85" s="34">
        <v>18</v>
      </c>
      <c r="B85" s="13" t="s">
        <v>91</v>
      </c>
      <c r="C85" s="13" t="s">
        <v>92</v>
      </c>
      <c r="D85" s="13" t="s">
        <v>76</v>
      </c>
      <c r="E85" s="15" t="s">
        <v>202</v>
      </c>
      <c r="F85" s="13" t="s">
        <v>203</v>
      </c>
      <c r="G85" s="13" t="s">
        <v>4</v>
      </c>
      <c r="H85" s="51">
        <v>10</v>
      </c>
      <c r="I85" s="51"/>
      <c r="J85" s="18">
        <v>40</v>
      </c>
      <c r="K85" s="51"/>
      <c r="L85" s="51" t="s">
        <v>448</v>
      </c>
      <c r="M85" s="18" t="s">
        <v>176</v>
      </c>
      <c r="N85" s="47" t="s">
        <v>204</v>
      </c>
      <c r="O85" s="15" t="s">
        <v>407</v>
      </c>
      <c r="P85" s="13" t="s">
        <v>7</v>
      </c>
      <c r="Q85" s="13" t="s">
        <v>7</v>
      </c>
      <c r="R85" s="13" t="s">
        <v>7</v>
      </c>
      <c r="S85" s="13" t="s">
        <v>7</v>
      </c>
      <c r="T85" s="13" t="s">
        <v>7</v>
      </c>
      <c r="U85" s="61" t="s">
        <v>276</v>
      </c>
      <c r="V85" s="62"/>
      <c r="W85" s="63"/>
      <c r="X85" s="36" t="s">
        <v>406</v>
      </c>
    </row>
    <row r="86" spans="1:24" ht="409.5" x14ac:dyDescent="0.25">
      <c r="A86" s="34">
        <v>19</v>
      </c>
      <c r="B86" s="13" t="s">
        <v>93</v>
      </c>
      <c r="C86" s="13" t="s">
        <v>94</v>
      </c>
      <c r="D86" s="13" t="s">
        <v>76</v>
      </c>
      <c r="E86" s="15" t="s">
        <v>202</v>
      </c>
      <c r="F86" s="13" t="s">
        <v>203</v>
      </c>
      <c r="G86" s="13" t="s">
        <v>4</v>
      </c>
      <c r="H86" s="51">
        <v>10</v>
      </c>
      <c r="I86" s="51"/>
      <c r="J86" s="18">
        <v>40</v>
      </c>
      <c r="K86" s="51"/>
      <c r="L86" s="51" t="s">
        <v>448</v>
      </c>
      <c r="M86" s="18" t="s">
        <v>176</v>
      </c>
      <c r="N86" s="47" t="s">
        <v>206</v>
      </c>
      <c r="O86" s="15" t="s">
        <v>407</v>
      </c>
      <c r="P86" s="13" t="s">
        <v>7</v>
      </c>
      <c r="Q86" s="13" t="s">
        <v>7</v>
      </c>
      <c r="R86" s="13" t="s">
        <v>7</v>
      </c>
      <c r="S86" s="13" t="s">
        <v>7</v>
      </c>
      <c r="T86" s="13" t="s">
        <v>7</v>
      </c>
      <c r="U86" s="61" t="s">
        <v>276</v>
      </c>
      <c r="V86" s="62"/>
      <c r="W86" s="63"/>
      <c r="X86" s="36" t="s">
        <v>406</v>
      </c>
    </row>
    <row r="87" spans="1:24" ht="409.5" x14ac:dyDescent="0.25">
      <c r="A87" s="34">
        <v>20</v>
      </c>
      <c r="B87" s="13" t="s">
        <v>95</v>
      </c>
      <c r="C87" s="13" t="s">
        <v>96</v>
      </c>
      <c r="D87" s="13" t="s">
        <v>76</v>
      </c>
      <c r="E87" s="15" t="s">
        <v>202</v>
      </c>
      <c r="F87" s="13" t="s">
        <v>203</v>
      </c>
      <c r="G87" s="13" t="s">
        <v>4</v>
      </c>
      <c r="H87" s="51">
        <v>10</v>
      </c>
      <c r="I87" s="51"/>
      <c r="J87" s="18">
        <v>40</v>
      </c>
      <c r="K87" s="51"/>
      <c r="L87" s="51" t="s">
        <v>448</v>
      </c>
      <c r="M87" s="18" t="s">
        <v>176</v>
      </c>
      <c r="N87" s="47" t="s">
        <v>207</v>
      </c>
      <c r="O87" s="15" t="s">
        <v>407</v>
      </c>
      <c r="P87" s="13" t="s">
        <v>7</v>
      </c>
      <c r="Q87" s="13" t="s">
        <v>7</v>
      </c>
      <c r="R87" s="13" t="s">
        <v>7</v>
      </c>
      <c r="S87" s="13" t="s">
        <v>7</v>
      </c>
      <c r="T87" s="13" t="s">
        <v>7</v>
      </c>
      <c r="U87" s="61" t="s">
        <v>276</v>
      </c>
      <c r="V87" s="62"/>
      <c r="W87" s="63"/>
      <c r="X87" s="36" t="s">
        <v>406</v>
      </c>
    </row>
    <row r="88" spans="1:24" ht="409.5" x14ac:dyDescent="0.25">
      <c r="A88" s="34">
        <v>21</v>
      </c>
      <c r="B88" s="13" t="s">
        <v>97</v>
      </c>
      <c r="C88" s="13" t="s">
        <v>98</v>
      </c>
      <c r="D88" s="13" t="s">
        <v>76</v>
      </c>
      <c r="E88" s="15" t="s">
        <v>202</v>
      </c>
      <c r="F88" s="13" t="s">
        <v>203</v>
      </c>
      <c r="G88" s="13" t="s">
        <v>4</v>
      </c>
      <c r="H88" s="51">
        <v>10</v>
      </c>
      <c r="I88" s="51"/>
      <c r="J88" s="18">
        <v>40</v>
      </c>
      <c r="K88" s="51"/>
      <c r="L88" s="51" t="s">
        <v>448</v>
      </c>
      <c r="M88" s="18" t="s">
        <v>176</v>
      </c>
      <c r="N88" s="47" t="s">
        <v>207</v>
      </c>
      <c r="O88" s="15" t="s">
        <v>407</v>
      </c>
      <c r="P88" s="13" t="s">
        <v>7</v>
      </c>
      <c r="Q88" s="13" t="s">
        <v>7</v>
      </c>
      <c r="R88" s="13" t="s">
        <v>7</v>
      </c>
      <c r="S88" s="13" t="s">
        <v>7</v>
      </c>
      <c r="T88" s="13" t="s">
        <v>7</v>
      </c>
      <c r="U88" s="61" t="s">
        <v>276</v>
      </c>
      <c r="V88" s="62"/>
      <c r="W88" s="63"/>
      <c r="X88" s="36" t="s">
        <v>406</v>
      </c>
    </row>
    <row r="89" spans="1:24" ht="409.5" x14ac:dyDescent="0.25">
      <c r="A89" s="34">
        <v>22</v>
      </c>
      <c r="B89" s="13" t="s">
        <v>99</v>
      </c>
      <c r="C89" s="13" t="s">
        <v>100</v>
      </c>
      <c r="D89" s="13" t="s">
        <v>76</v>
      </c>
      <c r="E89" s="15" t="s">
        <v>202</v>
      </c>
      <c r="F89" s="13" t="s">
        <v>203</v>
      </c>
      <c r="G89" s="13" t="s">
        <v>4</v>
      </c>
      <c r="H89" s="51">
        <v>10</v>
      </c>
      <c r="I89" s="51"/>
      <c r="J89" s="18">
        <v>40</v>
      </c>
      <c r="K89" s="51"/>
      <c r="L89" s="51" t="s">
        <v>448</v>
      </c>
      <c r="M89" s="18" t="s">
        <v>176</v>
      </c>
      <c r="N89" s="47" t="s">
        <v>208</v>
      </c>
      <c r="O89" s="15" t="s">
        <v>407</v>
      </c>
      <c r="P89" s="13" t="s">
        <v>7</v>
      </c>
      <c r="Q89" s="13" t="s">
        <v>7</v>
      </c>
      <c r="R89" s="13" t="s">
        <v>7</v>
      </c>
      <c r="S89" s="13" t="s">
        <v>7</v>
      </c>
      <c r="T89" s="13" t="s">
        <v>7</v>
      </c>
      <c r="U89" s="61" t="s">
        <v>276</v>
      </c>
      <c r="V89" s="62"/>
      <c r="W89" s="63"/>
      <c r="X89" s="36" t="s">
        <v>406</v>
      </c>
    </row>
    <row r="90" spans="1:24" ht="255" x14ac:dyDescent="0.25">
      <c r="A90" s="29">
        <v>23</v>
      </c>
      <c r="B90" s="13" t="s">
        <v>101</v>
      </c>
      <c r="C90" s="13" t="s">
        <v>102</v>
      </c>
      <c r="D90" s="13" t="s">
        <v>79</v>
      </c>
      <c r="E90" s="15" t="s">
        <v>209</v>
      </c>
      <c r="F90" s="13" t="s">
        <v>210</v>
      </c>
      <c r="G90" s="13" t="s">
        <v>14</v>
      </c>
      <c r="H90" s="13">
        <v>33.200000000000003</v>
      </c>
      <c r="I90" s="13"/>
      <c r="J90" s="13"/>
      <c r="K90" s="13"/>
      <c r="L90" s="13"/>
      <c r="M90" s="13" t="s">
        <v>211</v>
      </c>
      <c r="N90" s="42" t="s">
        <v>212</v>
      </c>
      <c r="O90" s="13" t="s">
        <v>415</v>
      </c>
      <c r="P90" s="13"/>
      <c r="Q90" s="13" t="s">
        <v>7</v>
      </c>
      <c r="R90" s="13" t="s">
        <v>7</v>
      </c>
      <c r="S90" s="13" t="s">
        <v>7</v>
      </c>
      <c r="T90" s="13" t="s">
        <v>7</v>
      </c>
      <c r="U90" s="61" t="s">
        <v>276</v>
      </c>
      <c r="V90" s="62"/>
      <c r="W90" s="63"/>
      <c r="X90" s="13" t="s">
        <v>205</v>
      </c>
    </row>
    <row r="91" spans="1:24" ht="255" x14ac:dyDescent="0.25">
      <c r="A91" s="29">
        <v>24</v>
      </c>
      <c r="B91" s="13" t="s">
        <v>103</v>
      </c>
      <c r="C91" s="13" t="s">
        <v>104</v>
      </c>
      <c r="D91" s="13" t="s">
        <v>79</v>
      </c>
      <c r="E91" s="15" t="s">
        <v>209</v>
      </c>
      <c r="F91" s="13" t="s">
        <v>210</v>
      </c>
      <c r="G91" s="13" t="s">
        <v>14</v>
      </c>
      <c r="H91" s="13">
        <v>37.85</v>
      </c>
      <c r="I91" s="13"/>
      <c r="J91" s="13"/>
      <c r="K91" s="13"/>
      <c r="L91" s="13"/>
      <c r="M91" s="13" t="s">
        <v>211</v>
      </c>
      <c r="N91" s="42" t="s">
        <v>214</v>
      </c>
      <c r="O91" s="13" t="s">
        <v>215</v>
      </c>
      <c r="P91" s="13">
        <v>0.745</v>
      </c>
      <c r="Q91" s="13" t="s">
        <v>7</v>
      </c>
      <c r="R91" s="13" t="s">
        <v>7</v>
      </c>
      <c r="S91" s="13" t="s">
        <v>7</v>
      </c>
      <c r="T91" s="13" t="s">
        <v>7</v>
      </c>
      <c r="U91" s="61" t="s">
        <v>276</v>
      </c>
      <c r="V91" s="62"/>
      <c r="W91" s="63"/>
      <c r="X91" s="13" t="s">
        <v>205</v>
      </c>
    </row>
    <row r="92" spans="1:24" ht="89.25" customHeight="1" x14ac:dyDescent="0.25">
      <c r="A92" s="34">
        <v>25</v>
      </c>
      <c r="B92" s="13" t="s">
        <v>105</v>
      </c>
      <c r="C92" s="13" t="s">
        <v>106</v>
      </c>
      <c r="D92" s="13" t="s">
        <v>130</v>
      </c>
      <c r="E92" s="15" t="s">
        <v>209</v>
      </c>
      <c r="F92" s="13" t="s">
        <v>210</v>
      </c>
      <c r="G92" s="13" t="s">
        <v>14</v>
      </c>
      <c r="H92" s="13" t="s">
        <v>354</v>
      </c>
      <c r="I92" s="13"/>
      <c r="J92" s="13"/>
      <c r="K92" s="13"/>
      <c r="L92" s="13" t="s">
        <v>354</v>
      </c>
      <c r="M92" s="13" t="s">
        <v>211</v>
      </c>
      <c r="N92" s="42" t="s">
        <v>353</v>
      </c>
      <c r="O92" s="13" t="s">
        <v>213</v>
      </c>
      <c r="P92" s="13" t="s">
        <v>7</v>
      </c>
      <c r="Q92" s="13" t="s">
        <v>7</v>
      </c>
      <c r="R92" s="13" t="s">
        <v>7</v>
      </c>
      <c r="S92" s="13" t="s">
        <v>7</v>
      </c>
      <c r="T92" s="13" t="s">
        <v>7</v>
      </c>
      <c r="U92" s="61" t="s">
        <v>276</v>
      </c>
      <c r="V92" s="62"/>
      <c r="W92" s="63"/>
      <c r="X92" s="13" t="s">
        <v>205</v>
      </c>
    </row>
    <row r="93" spans="1:24" ht="360" x14ac:dyDescent="0.25">
      <c r="A93" s="29">
        <v>26</v>
      </c>
      <c r="B93" s="13" t="s">
        <v>107</v>
      </c>
      <c r="C93" s="13" t="s">
        <v>108</v>
      </c>
      <c r="D93" s="13" t="s">
        <v>71</v>
      </c>
      <c r="E93" s="15" t="s">
        <v>216</v>
      </c>
      <c r="F93" s="13" t="s">
        <v>210</v>
      </c>
      <c r="G93" s="13" t="s">
        <v>14</v>
      </c>
      <c r="H93" s="13">
        <v>21.3</v>
      </c>
      <c r="I93" s="13"/>
      <c r="J93" s="13"/>
      <c r="K93" s="13"/>
      <c r="L93" s="13"/>
      <c r="M93" s="13" t="s">
        <v>211</v>
      </c>
      <c r="N93" s="42" t="s">
        <v>413</v>
      </c>
      <c r="O93" s="13" t="s">
        <v>217</v>
      </c>
      <c r="P93" s="13">
        <v>4.38</v>
      </c>
      <c r="Q93" s="13">
        <v>0.443</v>
      </c>
      <c r="R93" s="13" t="s">
        <v>7</v>
      </c>
      <c r="S93" s="13" t="s">
        <v>7</v>
      </c>
      <c r="T93" s="13" t="s">
        <v>7</v>
      </c>
      <c r="U93" s="61" t="s">
        <v>276</v>
      </c>
      <c r="V93" s="62"/>
      <c r="W93" s="63"/>
      <c r="X93" s="13" t="s">
        <v>205</v>
      </c>
    </row>
    <row r="94" spans="1:24" ht="360" x14ac:dyDescent="0.25">
      <c r="A94" s="29">
        <v>27</v>
      </c>
      <c r="B94" s="13" t="s">
        <v>109</v>
      </c>
      <c r="C94" s="13" t="s">
        <v>110</v>
      </c>
      <c r="D94" s="13" t="s">
        <v>71</v>
      </c>
      <c r="E94" s="15" t="s">
        <v>216</v>
      </c>
      <c r="F94" s="13" t="s">
        <v>210</v>
      </c>
      <c r="G94" s="13" t="s">
        <v>14</v>
      </c>
      <c r="H94" s="13">
        <v>25.62</v>
      </c>
      <c r="I94" s="13"/>
      <c r="J94" s="13"/>
      <c r="K94" s="13"/>
      <c r="L94" s="13"/>
      <c r="M94" s="13" t="s">
        <v>211</v>
      </c>
      <c r="N94" s="42" t="s">
        <v>338</v>
      </c>
      <c r="O94" s="13" t="s">
        <v>219</v>
      </c>
      <c r="P94" s="13">
        <v>3.81</v>
      </c>
      <c r="Q94" s="13">
        <v>0.39600000000000002</v>
      </c>
      <c r="R94" s="13" t="s">
        <v>7</v>
      </c>
      <c r="S94" s="13" t="s">
        <v>7</v>
      </c>
      <c r="T94" s="13" t="s">
        <v>7</v>
      </c>
      <c r="U94" s="61" t="s">
        <v>276</v>
      </c>
      <c r="V94" s="62"/>
      <c r="W94" s="63"/>
      <c r="X94" s="13" t="s">
        <v>205</v>
      </c>
    </row>
    <row r="95" spans="1:24" ht="409.5" x14ac:dyDescent="0.25">
      <c r="A95" s="29">
        <v>28</v>
      </c>
      <c r="B95" s="13" t="s">
        <v>111</v>
      </c>
      <c r="C95" s="13" t="s">
        <v>112</v>
      </c>
      <c r="D95" s="13" t="s">
        <v>5</v>
      </c>
      <c r="E95" s="36" t="s">
        <v>220</v>
      </c>
      <c r="F95" s="13" t="s">
        <v>164</v>
      </c>
      <c r="G95" s="13" t="s">
        <v>14</v>
      </c>
      <c r="H95" s="13"/>
      <c r="I95" s="13">
        <v>28.07</v>
      </c>
      <c r="J95" s="13"/>
      <c r="K95" s="13"/>
      <c r="L95" s="13"/>
      <c r="M95" s="18" t="s">
        <v>176</v>
      </c>
      <c r="N95" s="42" t="s">
        <v>409</v>
      </c>
      <c r="O95" s="13" t="s">
        <v>410</v>
      </c>
      <c r="P95" s="13" t="s">
        <v>7</v>
      </c>
      <c r="Q95" s="13" t="s">
        <v>7</v>
      </c>
      <c r="R95" s="13" t="s">
        <v>7</v>
      </c>
      <c r="S95" s="13" t="s">
        <v>7</v>
      </c>
      <c r="T95" s="13" t="s">
        <v>7</v>
      </c>
      <c r="U95" s="61" t="s">
        <v>276</v>
      </c>
      <c r="V95" s="62"/>
      <c r="W95" s="63"/>
      <c r="X95" s="13"/>
    </row>
    <row r="96" spans="1:24" ht="360" x14ac:dyDescent="0.25">
      <c r="A96" s="29">
        <v>29</v>
      </c>
      <c r="B96" s="13" t="s">
        <v>113</v>
      </c>
      <c r="C96" s="13" t="s">
        <v>114</v>
      </c>
      <c r="D96" s="13" t="s">
        <v>79</v>
      </c>
      <c r="E96" s="15" t="s">
        <v>216</v>
      </c>
      <c r="F96" s="13" t="s">
        <v>210</v>
      </c>
      <c r="G96" s="13" t="s">
        <v>14</v>
      </c>
      <c r="H96" s="13">
        <v>28.45</v>
      </c>
      <c r="I96" s="13"/>
      <c r="J96" s="13"/>
      <c r="K96" s="13"/>
      <c r="L96" s="13"/>
      <c r="M96" s="13" t="s">
        <v>211</v>
      </c>
      <c r="N96" s="42" t="s">
        <v>364</v>
      </c>
      <c r="O96" s="13" t="s">
        <v>219</v>
      </c>
      <c r="P96" s="13">
        <v>1.52</v>
      </c>
      <c r="Q96" s="13" t="s">
        <v>7</v>
      </c>
      <c r="R96" s="13" t="s">
        <v>7</v>
      </c>
      <c r="S96" s="13" t="s">
        <v>7</v>
      </c>
      <c r="T96" s="13" t="s">
        <v>7</v>
      </c>
      <c r="U96" s="61" t="s">
        <v>276</v>
      </c>
      <c r="V96" s="62"/>
      <c r="W96" s="63"/>
      <c r="X96" s="13"/>
    </row>
    <row r="97" spans="1:24" ht="281.25" x14ac:dyDescent="0.25">
      <c r="A97" s="34">
        <v>30</v>
      </c>
      <c r="B97" s="13" t="s">
        <v>115</v>
      </c>
      <c r="C97" s="13" t="s">
        <v>116</v>
      </c>
      <c r="D97" s="13" t="s">
        <v>117</v>
      </c>
      <c r="E97" s="15" t="s">
        <v>221</v>
      </c>
      <c r="F97" s="13" t="s">
        <v>210</v>
      </c>
      <c r="G97" s="13" t="s">
        <v>14</v>
      </c>
      <c r="H97" s="13">
        <v>124.6</v>
      </c>
      <c r="I97" s="13"/>
      <c r="J97" s="13"/>
      <c r="K97" s="13"/>
      <c r="L97" s="13"/>
      <c r="M97" s="13" t="s">
        <v>211</v>
      </c>
      <c r="N97" s="42" t="s">
        <v>222</v>
      </c>
      <c r="O97" s="13" t="s">
        <v>329</v>
      </c>
      <c r="P97" s="13">
        <v>50.7</v>
      </c>
      <c r="Q97" s="13" t="s">
        <v>7</v>
      </c>
      <c r="R97" s="13" t="s">
        <v>7</v>
      </c>
      <c r="S97" s="13" t="s">
        <v>7</v>
      </c>
      <c r="T97" s="13" t="s">
        <v>7</v>
      </c>
      <c r="U97" s="13" t="s">
        <v>7</v>
      </c>
      <c r="V97" s="13" t="s">
        <v>223</v>
      </c>
      <c r="W97" s="13" t="s">
        <v>7</v>
      </c>
      <c r="X97" s="13" t="s">
        <v>328</v>
      </c>
    </row>
    <row r="98" spans="1:24" ht="255" x14ac:dyDescent="0.25">
      <c r="A98" s="29">
        <v>31</v>
      </c>
      <c r="B98" s="13" t="s">
        <v>118</v>
      </c>
      <c r="C98" s="13" t="s">
        <v>119</v>
      </c>
      <c r="D98" s="13" t="s">
        <v>120</v>
      </c>
      <c r="E98" s="15" t="s">
        <v>209</v>
      </c>
      <c r="F98" s="13" t="s">
        <v>210</v>
      </c>
      <c r="G98" s="13" t="s">
        <v>14</v>
      </c>
      <c r="H98" s="13">
        <v>47.7</v>
      </c>
      <c r="I98" s="13"/>
      <c r="J98" s="13">
        <v>111.3</v>
      </c>
      <c r="K98" s="13"/>
      <c r="L98" s="13" t="s">
        <v>449</v>
      </c>
      <c r="M98" s="18" t="s">
        <v>46</v>
      </c>
      <c r="N98" s="42" t="s">
        <v>414</v>
      </c>
      <c r="O98" s="13" t="s">
        <v>224</v>
      </c>
      <c r="P98" s="13" t="s">
        <v>7</v>
      </c>
      <c r="Q98" s="13" t="s">
        <v>7</v>
      </c>
      <c r="R98" s="13" t="s">
        <v>7</v>
      </c>
      <c r="S98" s="13" t="s">
        <v>7</v>
      </c>
      <c r="T98" s="13" t="s">
        <v>7</v>
      </c>
      <c r="U98" s="61" t="s">
        <v>276</v>
      </c>
      <c r="V98" s="62"/>
      <c r="W98" s="63"/>
      <c r="X98" s="13"/>
    </row>
    <row r="99" spans="1:24" ht="409.5" x14ac:dyDescent="0.25">
      <c r="A99" s="34">
        <v>32</v>
      </c>
      <c r="B99" s="13" t="s">
        <v>121</v>
      </c>
      <c r="C99" s="13" t="s">
        <v>122</v>
      </c>
      <c r="D99" s="13" t="s">
        <v>5</v>
      </c>
      <c r="E99" s="15" t="s">
        <v>225</v>
      </c>
      <c r="F99" s="13" t="s">
        <v>164</v>
      </c>
      <c r="G99" s="13" t="s">
        <v>14</v>
      </c>
      <c r="H99" s="13">
        <v>30</v>
      </c>
      <c r="I99" s="13">
        <v>60</v>
      </c>
      <c r="J99" s="13"/>
      <c r="K99" s="13"/>
      <c r="L99" s="13"/>
      <c r="M99" s="18" t="s">
        <v>176</v>
      </c>
      <c r="N99" s="42" t="s">
        <v>218</v>
      </c>
      <c r="O99" s="13" t="s">
        <v>226</v>
      </c>
      <c r="P99" s="13" t="s">
        <v>7</v>
      </c>
      <c r="Q99" s="13" t="s">
        <v>7</v>
      </c>
      <c r="R99" s="13" t="s">
        <v>7</v>
      </c>
      <c r="S99" s="13" t="s">
        <v>7</v>
      </c>
      <c r="T99" s="13" t="s">
        <v>7</v>
      </c>
      <c r="U99" s="61" t="s">
        <v>276</v>
      </c>
      <c r="V99" s="62"/>
      <c r="W99" s="63"/>
      <c r="X99" s="13" t="s">
        <v>327</v>
      </c>
    </row>
    <row r="100" spans="1:24" ht="409.5" x14ac:dyDescent="0.25">
      <c r="A100" s="34">
        <v>33</v>
      </c>
      <c r="B100" s="13" t="s">
        <v>123</v>
      </c>
      <c r="C100" s="13" t="s">
        <v>124</v>
      </c>
      <c r="D100" s="13" t="s">
        <v>125</v>
      </c>
      <c r="E100" s="15" t="s">
        <v>227</v>
      </c>
      <c r="F100" s="13" t="s">
        <v>164</v>
      </c>
      <c r="G100" s="13" t="s">
        <v>14</v>
      </c>
      <c r="H100" s="51">
        <v>30</v>
      </c>
      <c r="I100" s="51">
        <v>10</v>
      </c>
      <c r="J100" s="13"/>
      <c r="K100" s="13"/>
      <c r="L100" s="13"/>
      <c r="M100" s="18" t="s">
        <v>176</v>
      </c>
      <c r="N100" s="42" t="s">
        <v>228</v>
      </c>
      <c r="O100" s="13" t="s">
        <v>226</v>
      </c>
      <c r="P100" s="13" t="s">
        <v>7</v>
      </c>
      <c r="Q100" s="13" t="s">
        <v>7</v>
      </c>
      <c r="R100" s="13" t="s">
        <v>7</v>
      </c>
      <c r="S100" s="13" t="s">
        <v>7</v>
      </c>
      <c r="T100" s="13" t="s">
        <v>7</v>
      </c>
      <c r="U100" s="61" t="s">
        <v>276</v>
      </c>
      <c r="V100" s="62"/>
      <c r="W100" s="63"/>
      <c r="X100" s="13" t="s">
        <v>327</v>
      </c>
    </row>
    <row r="101" spans="1:24" ht="150" x14ac:dyDescent="0.25">
      <c r="A101" s="29">
        <v>34</v>
      </c>
      <c r="B101" s="13" t="s">
        <v>126</v>
      </c>
      <c r="C101" s="13" t="s">
        <v>127</v>
      </c>
      <c r="D101" s="13" t="s">
        <v>362</v>
      </c>
      <c r="E101" s="15" t="s">
        <v>229</v>
      </c>
      <c r="F101" s="13" t="s">
        <v>164</v>
      </c>
      <c r="G101" s="13" t="s">
        <v>14</v>
      </c>
      <c r="H101" s="13">
        <v>53</v>
      </c>
      <c r="I101" s="13">
        <v>58.09</v>
      </c>
      <c r="J101" s="13"/>
      <c r="K101" s="13"/>
      <c r="L101" s="13"/>
      <c r="M101" s="18"/>
      <c r="N101" s="42" t="s">
        <v>340</v>
      </c>
      <c r="O101" s="13" t="s">
        <v>411</v>
      </c>
      <c r="P101" s="13" t="s">
        <v>7</v>
      </c>
      <c r="Q101" s="13" t="s">
        <v>7</v>
      </c>
      <c r="R101" s="13" t="s">
        <v>7</v>
      </c>
      <c r="S101" s="13" t="s">
        <v>7</v>
      </c>
      <c r="T101" s="13" t="s">
        <v>7</v>
      </c>
      <c r="U101" s="61" t="s">
        <v>276</v>
      </c>
      <c r="V101" s="62"/>
      <c r="W101" s="63"/>
      <c r="X101" s="13"/>
    </row>
    <row r="102" spans="1:24" ht="206.25" x14ac:dyDescent="0.25">
      <c r="A102" s="29">
        <v>35</v>
      </c>
      <c r="B102" s="13" t="s">
        <v>128</v>
      </c>
      <c r="C102" s="13" t="s">
        <v>129</v>
      </c>
      <c r="D102" s="13" t="s">
        <v>5</v>
      </c>
      <c r="E102" s="35" t="s">
        <v>230</v>
      </c>
      <c r="F102" s="13" t="s">
        <v>164</v>
      </c>
      <c r="G102" s="13" t="s">
        <v>14</v>
      </c>
      <c r="H102" s="13">
        <v>18.3</v>
      </c>
      <c r="I102" s="51"/>
      <c r="J102" s="51"/>
      <c r="K102" s="51"/>
      <c r="L102" s="51"/>
      <c r="M102" s="18"/>
      <c r="N102" s="42" t="s">
        <v>335</v>
      </c>
      <c r="O102" s="13" t="s">
        <v>412</v>
      </c>
      <c r="P102" s="13">
        <v>11.675000000000001</v>
      </c>
      <c r="Q102" s="13" t="s">
        <v>7</v>
      </c>
      <c r="R102" s="13" t="s">
        <v>7</v>
      </c>
      <c r="S102" s="13" t="s">
        <v>7</v>
      </c>
      <c r="T102" s="13" t="s">
        <v>7</v>
      </c>
      <c r="U102" s="61" t="s">
        <v>276</v>
      </c>
      <c r="V102" s="62"/>
      <c r="W102" s="63"/>
      <c r="X102" s="13"/>
    </row>
    <row r="103" spans="1:24" ht="281.25" x14ac:dyDescent="0.25">
      <c r="A103" s="34">
        <v>36</v>
      </c>
      <c r="B103" s="13" t="s">
        <v>131</v>
      </c>
      <c r="C103" s="13" t="s">
        <v>132</v>
      </c>
      <c r="D103" s="13" t="s">
        <v>130</v>
      </c>
      <c r="E103" s="35" t="s">
        <v>232</v>
      </c>
      <c r="F103" s="13" t="s">
        <v>233</v>
      </c>
      <c r="G103" s="13" t="s">
        <v>14</v>
      </c>
      <c r="H103" s="13">
        <v>208.5</v>
      </c>
      <c r="I103" s="13">
        <v>484.4</v>
      </c>
      <c r="J103" s="51"/>
      <c r="K103" s="51"/>
      <c r="L103" s="51"/>
      <c r="M103" s="13" t="s">
        <v>234</v>
      </c>
      <c r="N103" s="42" t="s">
        <v>349</v>
      </c>
      <c r="O103" s="13" t="s">
        <v>226</v>
      </c>
      <c r="P103" s="13" t="s">
        <v>7</v>
      </c>
      <c r="Q103" s="13" t="s">
        <v>7</v>
      </c>
      <c r="R103" s="13" t="s">
        <v>7</v>
      </c>
      <c r="S103" s="13" t="s">
        <v>7</v>
      </c>
      <c r="T103" s="13" t="s">
        <v>7</v>
      </c>
      <c r="U103" s="61" t="s">
        <v>276</v>
      </c>
      <c r="V103" s="62"/>
      <c r="W103" s="63"/>
      <c r="X103" s="13" t="s">
        <v>235</v>
      </c>
    </row>
    <row r="104" spans="1:24" ht="409.5" x14ac:dyDescent="0.25">
      <c r="A104" s="29">
        <v>37</v>
      </c>
      <c r="B104" s="13" t="s">
        <v>133</v>
      </c>
      <c r="C104" s="13" t="s">
        <v>236</v>
      </c>
      <c r="D104" s="13" t="s">
        <v>5</v>
      </c>
      <c r="E104" s="35" t="s">
        <v>237</v>
      </c>
      <c r="F104" s="13" t="s">
        <v>238</v>
      </c>
      <c r="G104" s="13" t="s">
        <v>14</v>
      </c>
      <c r="H104" s="13">
        <v>15</v>
      </c>
      <c r="I104" s="13"/>
      <c r="J104" s="13"/>
      <c r="K104" s="13"/>
      <c r="L104" s="13">
        <v>15.7</v>
      </c>
      <c r="M104" s="18" t="s">
        <v>176</v>
      </c>
      <c r="N104" s="42" t="s">
        <v>350</v>
      </c>
      <c r="O104" s="13" t="s">
        <v>162</v>
      </c>
      <c r="P104" s="13" t="s">
        <v>7</v>
      </c>
      <c r="Q104" s="13" t="s">
        <v>7</v>
      </c>
      <c r="R104" s="13" t="s">
        <v>7</v>
      </c>
      <c r="S104" s="13" t="s">
        <v>7</v>
      </c>
      <c r="T104" s="13" t="s">
        <v>7</v>
      </c>
      <c r="U104" s="61" t="s">
        <v>276</v>
      </c>
      <c r="V104" s="62"/>
      <c r="W104" s="63"/>
      <c r="X104" s="13" t="s">
        <v>205</v>
      </c>
    </row>
    <row r="105" spans="1:24" ht="195" x14ac:dyDescent="0.25">
      <c r="A105" s="29">
        <v>38</v>
      </c>
      <c r="B105" s="13" t="s">
        <v>135</v>
      </c>
      <c r="C105" s="13" t="s">
        <v>136</v>
      </c>
      <c r="D105" s="13" t="s">
        <v>137</v>
      </c>
      <c r="E105" s="15" t="s">
        <v>239</v>
      </c>
      <c r="F105" s="13" t="s">
        <v>240</v>
      </c>
      <c r="G105" s="13" t="s">
        <v>241</v>
      </c>
      <c r="H105" s="13">
        <v>205</v>
      </c>
      <c r="I105" s="13">
        <v>130</v>
      </c>
      <c r="J105" s="13"/>
      <c r="K105" s="13"/>
      <c r="L105" s="13">
        <v>15</v>
      </c>
      <c r="M105" s="18" t="s">
        <v>242</v>
      </c>
      <c r="N105" s="42" t="s">
        <v>204</v>
      </c>
      <c r="O105" s="16" t="s">
        <v>243</v>
      </c>
      <c r="P105" s="13" t="s">
        <v>7</v>
      </c>
      <c r="Q105" s="13" t="s">
        <v>7</v>
      </c>
      <c r="R105" s="13" t="s">
        <v>7</v>
      </c>
      <c r="S105" s="13" t="s">
        <v>7</v>
      </c>
      <c r="T105" s="13" t="s">
        <v>7</v>
      </c>
      <c r="U105" s="61" t="s">
        <v>276</v>
      </c>
      <c r="V105" s="62"/>
      <c r="W105" s="63"/>
      <c r="X105" s="13"/>
    </row>
    <row r="106" spans="1:24" ht="375" x14ac:dyDescent="0.25">
      <c r="A106" s="34">
        <v>39</v>
      </c>
      <c r="B106" s="13" t="s">
        <v>138</v>
      </c>
      <c r="C106" s="13" t="s">
        <v>244</v>
      </c>
      <c r="D106" s="13" t="s">
        <v>120</v>
      </c>
      <c r="E106" s="16" t="s">
        <v>245</v>
      </c>
      <c r="F106" s="13" t="s">
        <v>246</v>
      </c>
      <c r="G106" s="13" t="s">
        <v>247</v>
      </c>
      <c r="H106" s="13">
        <v>446</v>
      </c>
      <c r="I106" s="13">
        <v>1984</v>
      </c>
      <c r="J106" s="13"/>
      <c r="K106" s="13"/>
      <c r="L106" s="13"/>
      <c r="M106" s="18"/>
      <c r="N106" s="42" t="s">
        <v>398</v>
      </c>
      <c r="O106" s="16" t="s">
        <v>399</v>
      </c>
      <c r="P106" s="13" t="s">
        <v>7</v>
      </c>
      <c r="Q106" s="13" t="s">
        <v>7</v>
      </c>
      <c r="R106" s="13" t="s">
        <v>7</v>
      </c>
      <c r="S106" s="13" t="s">
        <v>7</v>
      </c>
      <c r="T106" s="13" t="s">
        <v>7</v>
      </c>
      <c r="U106" s="61" t="s">
        <v>276</v>
      </c>
      <c r="V106" s="62"/>
      <c r="W106" s="63"/>
      <c r="X106" s="13" t="s">
        <v>400</v>
      </c>
    </row>
    <row r="107" spans="1:24" ht="375" x14ac:dyDescent="0.25">
      <c r="A107" s="34">
        <v>40</v>
      </c>
      <c r="B107" s="13" t="s">
        <v>140</v>
      </c>
      <c r="C107" s="13" t="s">
        <v>141</v>
      </c>
      <c r="D107" s="13" t="s">
        <v>71</v>
      </c>
      <c r="E107" s="16" t="s">
        <v>249</v>
      </c>
      <c r="F107" s="13" t="s">
        <v>250</v>
      </c>
      <c r="G107" s="13" t="s">
        <v>247</v>
      </c>
      <c r="H107" s="13">
        <v>50</v>
      </c>
      <c r="I107" s="13">
        <v>150</v>
      </c>
      <c r="J107" s="13"/>
      <c r="K107" s="13"/>
      <c r="L107" s="13"/>
      <c r="M107" s="18"/>
      <c r="N107" s="42" t="s">
        <v>401</v>
      </c>
      <c r="O107" s="16" t="s">
        <v>402</v>
      </c>
      <c r="P107" s="13" t="s">
        <v>7</v>
      </c>
      <c r="Q107" s="13" t="s">
        <v>7</v>
      </c>
      <c r="R107" s="13" t="s">
        <v>7</v>
      </c>
      <c r="S107" s="13" t="s">
        <v>7</v>
      </c>
      <c r="T107" s="13" t="s">
        <v>7</v>
      </c>
      <c r="U107" s="61" t="s">
        <v>276</v>
      </c>
      <c r="V107" s="62"/>
      <c r="W107" s="63"/>
      <c r="X107" s="13" t="s">
        <v>403</v>
      </c>
    </row>
    <row r="108" spans="1:24" ht="409.5" x14ac:dyDescent="0.25">
      <c r="A108" s="34">
        <v>41</v>
      </c>
      <c r="B108" s="13" t="s">
        <v>142</v>
      </c>
      <c r="C108" s="13" t="s">
        <v>143</v>
      </c>
      <c r="D108" s="13" t="s">
        <v>76</v>
      </c>
      <c r="E108" s="15" t="s">
        <v>251</v>
      </c>
      <c r="F108" s="13" t="s">
        <v>252</v>
      </c>
      <c r="G108" s="13" t="s">
        <v>42</v>
      </c>
      <c r="H108" s="13">
        <v>118</v>
      </c>
      <c r="I108" s="13"/>
      <c r="J108" s="13"/>
      <c r="K108" s="13"/>
      <c r="L108" s="13" t="s">
        <v>404</v>
      </c>
      <c r="M108" s="13" t="s">
        <v>253</v>
      </c>
      <c r="N108" s="42" t="s">
        <v>351</v>
      </c>
      <c r="O108" s="16" t="s">
        <v>254</v>
      </c>
      <c r="P108" s="13">
        <v>51</v>
      </c>
      <c r="Q108" s="13" t="s">
        <v>7</v>
      </c>
      <c r="R108" s="13">
        <v>25</v>
      </c>
      <c r="S108" s="13" t="s">
        <v>255</v>
      </c>
      <c r="T108" s="13" t="s">
        <v>7</v>
      </c>
      <c r="U108" s="13" t="s">
        <v>7</v>
      </c>
      <c r="V108" s="13" t="s">
        <v>256</v>
      </c>
      <c r="W108" s="13" t="s">
        <v>257</v>
      </c>
      <c r="X108" s="13" t="s">
        <v>405</v>
      </c>
    </row>
    <row r="109" spans="1:24" ht="225" x14ac:dyDescent="0.25">
      <c r="A109" s="34">
        <v>42</v>
      </c>
      <c r="B109" s="13" t="s">
        <v>144</v>
      </c>
      <c r="C109" s="13" t="s">
        <v>145</v>
      </c>
      <c r="D109" s="13">
        <v>2017</v>
      </c>
      <c r="E109" s="15" t="s">
        <v>456</v>
      </c>
      <c r="F109" s="13" t="s">
        <v>457</v>
      </c>
      <c r="G109" s="13" t="s">
        <v>42</v>
      </c>
      <c r="H109" s="13">
        <v>44.104999999999997</v>
      </c>
      <c r="I109" s="13"/>
      <c r="J109" s="13"/>
      <c r="K109" s="13"/>
      <c r="L109" s="13"/>
      <c r="M109" s="13" t="s">
        <v>458</v>
      </c>
      <c r="N109" s="42" t="s">
        <v>459</v>
      </c>
      <c r="O109" s="16" t="s">
        <v>461</v>
      </c>
      <c r="P109" s="13"/>
      <c r="Q109" s="13"/>
      <c r="R109" s="13"/>
      <c r="S109" s="13"/>
      <c r="T109" s="13"/>
      <c r="U109" s="61" t="s">
        <v>276</v>
      </c>
      <c r="V109" s="62"/>
      <c r="W109" s="63"/>
      <c r="X109" s="13" t="s">
        <v>460</v>
      </c>
    </row>
    <row r="110" spans="1:24" ht="409.5" x14ac:dyDescent="0.25">
      <c r="A110" s="29">
        <v>43</v>
      </c>
      <c r="B110" s="13" t="s">
        <v>147</v>
      </c>
      <c r="C110" s="13" t="s">
        <v>148</v>
      </c>
      <c r="D110" s="13" t="s">
        <v>79</v>
      </c>
      <c r="E110" s="15" t="s">
        <v>262</v>
      </c>
      <c r="F110" s="13" t="s">
        <v>263</v>
      </c>
      <c r="G110" s="13" t="s">
        <v>264</v>
      </c>
      <c r="H110" s="13">
        <v>3809</v>
      </c>
      <c r="I110" s="13">
        <v>125.9</v>
      </c>
      <c r="J110" s="13"/>
      <c r="K110" s="13"/>
      <c r="L110" s="13" t="s">
        <v>441</v>
      </c>
      <c r="M110" s="17" t="s">
        <v>176</v>
      </c>
      <c r="N110" s="42" t="s">
        <v>265</v>
      </c>
      <c r="O110" s="19" t="s">
        <v>266</v>
      </c>
      <c r="P110" s="13">
        <v>33.700000000000003</v>
      </c>
      <c r="Q110" s="13" t="s">
        <v>7</v>
      </c>
      <c r="R110" s="13" t="s">
        <v>7</v>
      </c>
      <c r="S110" s="13" t="s">
        <v>7</v>
      </c>
      <c r="T110" s="13" t="s">
        <v>7</v>
      </c>
      <c r="U110" s="21">
        <v>0.02</v>
      </c>
      <c r="V110" s="20"/>
      <c r="W110" s="51" t="s">
        <v>267</v>
      </c>
      <c r="X110" s="13" t="s">
        <v>7</v>
      </c>
    </row>
    <row r="111" spans="1:24" ht="409.5" x14ac:dyDescent="0.25">
      <c r="A111" s="34">
        <v>44</v>
      </c>
      <c r="B111" s="13" t="s">
        <v>149</v>
      </c>
      <c r="C111" s="13" t="s">
        <v>268</v>
      </c>
      <c r="D111" s="13" t="s">
        <v>71</v>
      </c>
      <c r="E111" s="16" t="s">
        <v>269</v>
      </c>
      <c r="F111" s="13" t="s">
        <v>175</v>
      </c>
      <c r="G111" s="13" t="s">
        <v>43</v>
      </c>
      <c r="H111" s="13">
        <v>320</v>
      </c>
      <c r="I111" s="13"/>
      <c r="J111" s="13">
        <v>300</v>
      </c>
      <c r="K111" s="13"/>
      <c r="L111" s="13" t="s">
        <v>462</v>
      </c>
      <c r="M111" s="17" t="s">
        <v>366</v>
      </c>
      <c r="N111" s="42" t="s">
        <v>367</v>
      </c>
      <c r="O111" s="13" t="s">
        <v>368</v>
      </c>
      <c r="P111" s="13">
        <v>24.8</v>
      </c>
      <c r="Q111" s="13" t="s">
        <v>7</v>
      </c>
      <c r="R111" s="13" t="s">
        <v>7</v>
      </c>
      <c r="S111" s="13" t="s">
        <v>7</v>
      </c>
      <c r="T111" s="13" t="s">
        <v>7</v>
      </c>
      <c r="U111" s="61" t="s">
        <v>276</v>
      </c>
      <c r="V111" s="62"/>
      <c r="W111" s="63"/>
      <c r="X111" s="13" t="s">
        <v>369</v>
      </c>
    </row>
    <row r="112" spans="1:24" ht="409.5" x14ac:dyDescent="0.25">
      <c r="A112" s="34">
        <v>45</v>
      </c>
      <c r="B112" s="13" t="s">
        <v>151</v>
      </c>
      <c r="C112" s="13" t="s">
        <v>152</v>
      </c>
      <c r="D112" s="13" t="s">
        <v>370</v>
      </c>
      <c r="E112" s="16" t="s">
        <v>270</v>
      </c>
      <c r="F112" s="13" t="s">
        <v>175</v>
      </c>
      <c r="G112" s="13" t="s">
        <v>43</v>
      </c>
      <c r="H112" s="13">
        <v>450</v>
      </c>
      <c r="I112" s="13">
        <v>300</v>
      </c>
      <c r="J112" s="13">
        <v>350</v>
      </c>
      <c r="K112" s="13"/>
      <c r="L112" s="13" t="s">
        <v>371</v>
      </c>
      <c r="M112" s="17" t="s">
        <v>176</v>
      </c>
      <c r="N112" s="42" t="s">
        <v>372</v>
      </c>
      <c r="O112" s="13" t="s">
        <v>374</v>
      </c>
      <c r="P112" s="13">
        <v>8.5</v>
      </c>
      <c r="Q112" s="13" t="s">
        <v>7</v>
      </c>
      <c r="R112" s="13" t="s">
        <v>7</v>
      </c>
      <c r="S112" s="13" t="s">
        <v>7</v>
      </c>
      <c r="T112" s="13" t="s">
        <v>7</v>
      </c>
      <c r="U112" s="61" t="s">
        <v>276</v>
      </c>
      <c r="V112" s="62"/>
      <c r="W112" s="63"/>
      <c r="X112" s="13" t="s">
        <v>373</v>
      </c>
    </row>
    <row r="113" spans="1:24" ht="337.5" x14ac:dyDescent="0.25">
      <c r="A113" s="34">
        <v>46</v>
      </c>
      <c r="B113" s="13" t="s">
        <v>326</v>
      </c>
      <c r="C113" s="13" t="s">
        <v>325</v>
      </c>
      <c r="D113" s="13" t="s">
        <v>63</v>
      </c>
      <c r="E113" s="32" t="s">
        <v>308</v>
      </c>
      <c r="F113" s="30" t="s">
        <v>324</v>
      </c>
      <c r="G113" s="31" t="s">
        <v>273</v>
      </c>
      <c r="H113" s="13">
        <v>300</v>
      </c>
      <c r="I113" s="13">
        <v>200</v>
      </c>
      <c r="J113" s="13"/>
      <c r="K113" s="13"/>
      <c r="L113" s="13" t="s">
        <v>440</v>
      </c>
      <c r="M113" s="17" t="s">
        <v>313</v>
      </c>
      <c r="N113" s="42" t="s">
        <v>323</v>
      </c>
      <c r="O113" s="13" t="s">
        <v>311</v>
      </c>
      <c r="P113" s="13" t="s">
        <v>7</v>
      </c>
      <c r="Q113" s="13" t="s">
        <v>7</v>
      </c>
      <c r="R113" s="13" t="s">
        <v>7</v>
      </c>
      <c r="S113" s="13" t="s">
        <v>7</v>
      </c>
      <c r="T113" s="13" t="s">
        <v>7</v>
      </c>
      <c r="U113" s="61" t="s">
        <v>276</v>
      </c>
      <c r="V113" s="62"/>
      <c r="W113" s="63"/>
      <c r="X113" s="13" t="s">
        <v>205</v>
      </c>
    </row>
    <row r="114" spans="1:24" ht="337.5" x14ac:dyDescent="0.25">
      <c r="A114" s="33">
        <v>47</v>
      </c>
      <c r="B114" s="13" t="s">
        <v>322</v>
      </c>
      <c r="C114" s="13" t="s">
        <v>321</v>
      </c>
      <c r="D114" s="13" t="s">
        <v>79</v>
      </c>
      <c r="E114" s="32" t="s">
        <v>308</v>
      </c>
      <c r="F114" s="30" t="s">
        <v>298</v>
      </c>
      <c r="G114" s="31" t="s">
        <v>272</v>
      </c>
      <c r="H114" s="13">
        <v>300</v>
      </c>
      <c r="I114" s="13">
        <v>300</v>
      </c>
      <c r="J114" s="13"/>
      <c r="K114" s="13"/>
      <c r="L114" s="13"/>
      <c r="M114" s="13"/>
      <c r="N114" s="48" t="s">
        <v>307</v>
      </c>
      <c r="O114" s="15" t="s">
        <v>162</v>
      </c>
      <c r="P114" s="18" t="s">
        <v>7</v>
      </c>
      <c r="Q114" s="18" t="s">
        <v>7</v>
      </c>
      <c r="R114" s="18" t="s">
        <v>7</v>
      </c>
      <c r="S114" s="18" t="s">
        <v>7</v>
      </c>
      <c r="T114" s="18" t="s">
        <v>7</v>
      </c>
      <c r="U114" s="61" t="s">
        <v>276</v>
      </c>
      <c r="V114" s="62"/>
      <c r="W114" s="63"/>
      <c r="X114" s="13" t="s">
        <v>205</v>
      </c>
    </row>
    <row r="115" spans="1:24" ht="337.5" x14ac:dyDescent="0.25">
      <c r="A115" s="33">
        <v>48</v>
      </c>
      <c r="B115" s="13" t="s">
        <v>320</v>
      </c>
      <c r="C115" s="13" t="s">
        <v>319</v>
      </c>
      <c r="D115" s="13" t="s">
        <v>71</v>
      </c>
      <c r="E115" s="32" t="s">
        <v>308</v>
      </c>
      <c r="F115" s="30" t="s">
        <v>298</v>
      </c>
      <c r="G115" s="31" t="s">
        <v>272</v>
      </c>
      <c r="H115" s="13">
        <v>300</v>
      </c>
      <c r="I115" s="13">
        <v>300</v>
      </c>
      <c r="J115" s="13"/>
      <c r="K115" s="13"/>
      <c r="L115" s="13"/>
      <c r="M115" s="13"/>
      <c r="N115" s="48" t="s">
        <v>307</v>
      </c>
      <c r="O115" s="15" t="s">
        <v>162</v>
      </c>
      <c r="P115" s="18" t="s">
        <v>7</v>
      </c>
      <c r="Q115" s="18" t="s">
        <v>7</v>
      </c>
      <c r="R115" s="18" t="s">
        <v>7</v>
      </c>
      <c r="S115" s="18" t="s">
        <v>7</v>
      </c>
      <c r="T115" s="18" t="s">
        <v>7</v>
      </c>
      <c r="U115" s="61" t="s">
        <v>276</v>
      </c>
      <c r="V115" s="62"/>
      <c r="W115" s="63"/>
      <c r="X115" s="13" t="s">
        <v>205</v>
      </c>
    </row>
    <row r="116" spans="1:24" ht="337.5" x14ac:dyDescent="0.25">
      <c r="A116" s="33">
        <v>49</v>
      </c>
      <c r="B116" s="13" t="s">
        <v>318</v>
      </c>
      <c r="C116" s="13" t="s">
        <v>317</v>
      </c>
      <c r="D116" s="13" t="s">
        <v>316</v>
      </c>
      <c r="E116" s="32" t="s">
        <v>308</v>
      </c>
      <c r="F116" s="30" t="s">
        <v>298</v>
      </c>
      <c r="G116" s="31" t="s">
        <v>272</v>
      </c>
      <c r="H116" s="13">
        <v>300</v>
      </c>
      <c r="I116" s="13">
        <v>300</v>
      </c>
      <c r="J116" s="13"/>
      <c r="K116" s="13"/>
      <c r="L116" s="13"/>
      <c r="M116" s="13"/>
      <c r="N116" s="48" t="s">
        <v>307</v>
      </c>
      <c r="O116" s="15" t="s">
        <v>162</v>
      </c>
      <c r="P116" s="18" t="s">
        <v>7</v>
      </c>
      <c r="Q116" s="18" t="s">
        <v>7</v>
      </c>
      <c r="R116" s="18" t="s">
        <v>7</v>
      </c>
      <c r="S116" s="18" t="s">
        <v>7</v>
      </c>
      <c r="T116" s="18" t="s">
        <v>7</v>
      </c>
      <c r="U116" s="61" t="s">
        <v>276</v>
      </c>
      <c r="V116" s="62"/>
      <c r="W116" s="63"/>
      <c r="X116" s="13" t="s">
        <v>205</v>
      </c>
    </row>
    <row r="117" spans="1:24" ht="337.5" x14ac:dyDescent="0.25">
      <c r="A117" s="34">
        <v>50</v>
      </c>
      <c r="B117" s="13" t="s">
        <v>315</v>
      </c>
      <c r="C117" s="13" t="s">
        <v>314</v>
      </c>
      <c r="D117" s="13" t="s">
        <v>63</v>
      </c>
      <c r="E117" s="32" t="s">
        <v>308</v>
      </c>
      <c r="F117" s="30" t="s">
        <v>298</v>
      </c>
      <c r="G117" s="31" t="s">
        <v>272</v>
      </c>
      <c r="H117" s="13">
        <v>1200</v>
      </c>
      <c r="I117" s="13">
        <v>300</v>
      </c>
      <c r="J117" s="13"/>
      <c r="K117" s="13"/>
      <c r="L117" s="13" t="s">
        <v>439</v>
      </c>
      <c r="M117" s="17" t="s">
        <v>313</v>
      </c>
      <c r="N117" s="42" t="s">
        <v>312</v>
      </c>
      <c r="O117" s="13" t="s">
        <v>311</v>
      </c>
      <c r="P117" s="13" t="s">
        <v>7</v>
      </c>
      <c r="Q117" s="13" t="s">
        <v>7</v>
      </c>
      <c r="R117" s="13" t="s">
        <v>7</v>
      </c>
      <c r="S117" s="13" t="s">
        <v>7</v>
      </c>
      <c r="T117" s="13" t="s">
        <v>7</v>
      </c>
      <c r="U117" s="61" t="s">
        <v>276</v>
      </c>
      <c r="V117" s="62"/>
      <c r="W117" s="63"/>
      <c r="X117" s="13" t="s">
        <v>205</v>
      </c>
    </row>
    <row r="118" spans="1:24" ht="337.5" x14ac:dyDescent="0.25">
      <c r="A118" s="33">
        <v>51</v>
      </c>
      <c r="B118" s="13" t="s">
        <v>310</v>
      </c>
      <c r="C118" s="13" t="s">
        <v>309</v>
      </c>
      <c r="D118" s="13" t="s">
        <v>79</v>
      </c>
      <c r="E118" s="32" t="s">
        <v>308</v>
      </c>
      <c r="F118" s="30" t="s">
        <v>298</v>
      </c>
      <c r="G118" s="31" t="s">
        <v>272</v>
      </c>
      <c r="H118" s="13">
        <v>300</v>
      </c>
      <c r="I118" s="13">
        <v>300</v>
      </c>
      <c r="J118" s="13"/>
      <c r="K118" s="13"/>
      <c r="L118" s="13"/>
      <c r="M118" s="13"/>
      <c r="N118" s="48" t="s">
        <v>307</v>
      </c>
      <c r="O118" s="15" t="s">
        <v>162</v>
      </c>
      <c r="P118" s="18" t="s">
        <v>7</v>
      </c>
      <c r="Q118" s="18" t="s">
        <v>7</v>
      </c>
      <c r="R118" s="18" t="s">
        <v>7</v>
      </c>
      <c r="S118" s="18" t="s">
        <v>7</v>
      </c>
      <c r="T118" s="18" t="s">
        <v>7</v>
      </c>
      <c r="U118" s="61" t="s">
        <v>276</v>
      </c>
      <c r="V118" s="62"/>
      <c r="W118" s="63"/>
      <c r="X118" s="13" t="s">
        <v>205</v>
      </c>
    </row>
    <row r="119" spans="1:24" ht="409.5" x14ac:dyDescent="0.25">
      <c r="A119" s="29">
        <v>52</v>
      </c>
      <c r="B119" s="13" t="s">
        <v>306</v>
      </c>
      <c r="C119" s="13" t="s">
        <v>305</v>
      </c>
      <c r="D119" s="13" t="s">
        <v>71</v>
      </c>
      <c r="E119" s="30" t="s">
        <v>304</v>
      </c>
      <c r="F119" s="13" t="s">
        <v>3</v>
      </c>
      <c r="G119" s="13" t="s">
        <v>4</v>
      </c>
      <c r="H119" s="13">
        <v>66.099999999999994</v>
      </c>
      <c r="I119" s="13"/>
      <c r="J119" s="13">
        <v>83.9</v>
      </c>
      <c r="K119" s="13"/>
      <c r="L119" s="13" t="s">
        <v>450</v>
      </c>
      <c r="M119" s="13" t="s">
        <v>278</v>
      </c>
      <c r="N119" s="42" t="s">
        <v>303</v>
      </c>
      <c r="O119" s="13" t="s">
        <v>302</v>
      </c>
      <c r="P119" s="13" t="s">
        <v>7</v>
      </c>
      <c r="Q119" s="13" t="s">
        <v>7</v>
      </c>
      <c r="R119" s="13" t="s">
        <v>7</v>
      </c>
      <c r="S119" s="13" t="s">
        <v>7</v>
      </c>
      <c r="T119" s="13" t="s">
        <v>7</v>
      </c>
      <c r="U119" s="61" t="s">
        <v>276</v>
      </c>
      <c r="V119" s="62"/>
      <c r="W119" s="63"/>
      <c r="X119" s="13"/>
    </row>
    <row r="120" spans="1:24" ht="409.5" x14ac:dyDescent="0.25">
      <c r="A120" s="29">
        <v>53</v>
      </c>
      <c r="B120" s="13" t="s">
        <v>301</v>
      </c>
      <c r="C120" s="13" t="s">
        <v>300</v>
      </c>
      <c r="D120" s="13" t="s">
        <v>71</v>
      </c>
      <c r="E120" s="30" t="s">
        <v>299</v>
      </c>
      <c r="F120" s="30" t="s">
        <v>298</v>
      </c>
      <c r="G120" s="13" t="s">
        <v>272</v>
      </c>
      <c r="H120" s="13">
        <v>116.4</v>
      </c>
      <c r="I120" s="13"/>
      <c r="J120" s="13">
        <v>169</v>
      </c>
      <c r="K120" s="13"/>
      <c r="L120" s="13" t="s">
        <v>451</v>
      </c>
      <c r="M120" s="13" t="s">
        <v>278</v>
      </c>
      <c r="N120" s="42" t="s">
        <v>334</v>
      </c>
      <c r="O120" s="13" t="s">
        <v>297</v>
      </c>
      <c r="P120" s="13" t="s">
        <v>7</v>
      </c>
      <c r="Q120" s="13" t="s">
        <v>7</v>
      </c>
      <c r="R120" s="13" t="s">
        <v>7</v>
      </c>
      <c r="S120" s="13" t="s">
        <v>7</v>
      </c>
      <c r="T120" s="13" t="s">
        <v>7</v>
      </c>
      <c r="U120" s="61" t="s">
        <v>276</v>
      </c>
      <c r="V120" s="62"/>
      <c r="W120" s="63"/>
      <c r="X120" s="13"/>
    </row>
    <row r="121" spans="1:24" ht="262.5" x14ac:dyDescent="0.25">
      <c r="A121" s="29">
        <v>54</v>
      </c>
      <c r="B121" s="13" t="s">
        <v>296</v>
      </c>
      <c r="C121" s="13" t="s">
        <v>295</v>
      </c>
      <c r="D121" s="13" t="s">
        <v>22</v>
      </c>
      <c r="E121" s="30" t="s">
        <v>294</v>
      </c>
      <c r="F121" s="30" t="s">
        <v>293</v>
      </c>
      <c r="G121" s="13" t="s">
        <v>292</v>
      </c>
      <c r="H121" s="13">
        <v>153.6</v>
      </c>
      <c r="I121" s="13"/>
      <c r="J121" s="13">
        <v>58.6</v>
      </c>
      <c r="K121" s="13"/>
      <c r="L121" s="13" t="s">
        <v>452</v>
      </c>
      <c r="M121" s="13" t="s">
        <v>278</v>
      </c>
      <c r="N121" s="42" t="s">
        <v>355</v>
      </c>
      <c r="O121" s="13" t="s">
        <v>356</v>
      </c>
      <c r="P121" s="13" t="s">
        <v>7</v>
      </c>
      <c r="Q121" s="13" t="s">
        <v>7</v>
      </c>
      <c r="R121" s="13">
        <v>35.97</v>
      </c>
      <c r="S121" s="13" t="s">
        <v>46</v>
      </c>
      <c r="T121" s="13" t="s">
        <v>7</v>
      </c>
      <c r="U121" s="61" t="s">
        <v>276</v>
      </c>
      <c r="V121" s="62"/>
      <c r="W121" s="63"/>
      <c r="X121" s="13" t="s">
        <v>357</v>
      </c>
    </row>
    <row r="122" spans="1:24" ht="356.25" x14ac:dyDescent="0.25">
      <c r="A122" s="29">
        <v>55</v>
      </c>
      <c r="B122" s="13" t="s">
        <v>291</v>
      </c>
      <c r="C122" s="13" t="s">
        <v>290</v>
      </c>
      <c r="D122" s="13" t="s">
        <v>71</v>
      </c>
      <c r="E122" s="30" t="s">
        <v>289</v>
      </c>
      <c r="F122" s="8" t="s">
        <v>288</v>
      </c>
      <c r="G122" s="13" t="s">
        <v>4</v>
      </c>
      <c r="H122" s="13">
        <v>80.05</v>
      </c>
      <c r="I122" s="13"/>
      <c r="J122" s="13">
        <v>84.95</v>
      </c>
      <c r="K122" s="13"/>
      <c r="L122" s="13" t="s">
        <v>453</v>
      </c>
      <c r="M122" s="13" t="s">
        <v>278</v>
      </c>
      <c r="N122" s="42" t="s">
        <v>341</v>
      </c>
      <c r="O122" s="13" t="s">
        <v>283</v>
      </c>
      <c r="P122" s="13" t="s">
        <v>7</v>
      </c>
      <c r="Q122" s="13" t="s">
        <v>7</v>
      </c>
      <c r="R122" s="13" t="s">
        <v>7</v>
      </c>
      <c r="S122" s="13" t="s">
        <v>7</v>
      </c>
      <c r="T122" s="13" t="s">
        <v>7</v>
      </c>
      <c r="U122" s="61" t="s">
        <v>276</v>
      </c>
      <c r="V122" s="62"/>
      <c r="W122" s="63"/>
      <c r="X122" s="13"/>
    </row>
    <row r="123" spans="1:24" ht="409.5" x14ac:dyDescent="0.25">
      <c r="A123" s="29">
        <v>56</v>
      </c>
      <c r="B123" s="13" t="s">
        <v>287</v>
      </c>
      <c r="C123" s="13" t="s">
        <v>286</v>
      </c>
      <c r="D123" s="13" t="s">
        <v>71</v>
      </c>
      <c r="E123" s="30" t="s">
        <v>285</v>
      </c>
      <c r="F123" s="13" t="s">
        <v>284</v>
      </c>
      <c r="G123" s="13" t="s">
        <v>45</v>
      </c>
      <c r="H123" s="13">
        <v>198.8</v>
      </c>
      <c r="I123" s="13"/>
      <c r="J123" s="13">
        <v>150</v>
      </c>
      <c r="K123" s="13"/>
      <c r="L123" s="13" t="s">
        <v>454</v>
      </c>
      <c r="M123" s="13" t="s">
        <v>278</v>
      </c>
      <c r="N123" s="42" t="s">
        <v>358</v>
      </c>
      <c r="O123" s="13" t="s">
        <v>359</v>
      </c>
      <c r="P123" s="13" t="s">
        <v>7</v>
      </c>
      <c r="Q123" s="13" t="s">
        <v>7</v>
      </c>
      <c r="R123" s="13">
        <v>17.218</v>
      </c>
      <c r="S123" s="13" t="s">
        <v>46</v>
      </c>
      <c r="T123" s="13" t="s">
        <v>7</v>
      </c>
      <c r="U123" s="61" t="s">
        <v>276</v>
      </c>
      <c r="V123" s="62"/>
      <c r="W123" s="63"/>
      <c r="X123" s="13"/>
    </row>
    <row r="124" spans="1:24" ht="409.5" x14ac:dyDescent="0.25">
      <c r="A124" s="29">
        <v>57</v>
      </c>
      <c r="B124" s="13" t="s">
        <v>282</v>
      </c>
      <c r="C124" s="13" t="s">
        <v>281</v>
      </c>
      <c r="D124" s="13" t="s">
        <v>274</v>
      </c>
      <c r="E124" s="13" t="s">
        <v>280</v>
      </c>
      <c r="F124" s="28" t="s">
        <v>279</v>
      </c>
      <c r="G124" s="13" t="s">
        <v>271</v>
      </c>
      <c r="H124" s="13">
        <v>88.7</v>
      </c>
      <c r="I124" s="13"/>
      <c r="J124" s="13">
        <v>63.8</v>
      </c>
      <c r="K124" s="13"/>
      <c r="L124" s="13" t="s">
        <v>455</v>
      </c>
      <c r="M124" s="13" t="s">
        <v>278</v>
      </c>
      <c r="N124" s="42" t="s">
        <v>333</v>
      </c>
      <c r="O124" s="13" t="s">
        <v>277</v>
      </c>
      <c r="P124" s="13" t="s">
        <v>7</v>
      </c>
      <c r="Q124" s="13" t="s">
        <v>7</v>
      </c>
      <c r="R124" s="13" t="s">
        <v>7</v>
      </c>
      <c r="S124" s="13" t="s">
        <v>7</v>
      </c>
      <c r="T124" s="13" t="s">
        <v>7</v>
      </c>
      <c r="U124" s="61" t="s">
        <v>276</v>
      </c>
      <c r="V124" s="62"/>
      <c r="W124" s="63"/>
      <c r="X124" s="13"/>
    </row>
    <row r="125" spans="1:24" ht="409.5" x14ac:dyDescent="0.25">
      <c r="A125" s="29">
        <v>58</v>
      </c>
      <c r="B125" s="13" t="s">
        <v>420</v>
      </c>
      <c r="C125" s="13" t="s">
        <v>431</v>
      </c>
      <c r="D125" s="13" t="s">
        <v>421</v>
      </c>
      <c r="E125" s="13" t="s">
        <v>432</v>
      </c>
      <c r="F125" s="28" t="s">
        <v>433</v>
      </c>
      <c r="G125" s="13" t="s">
        <v>434</v>
      </c>
      <c r="H125" s="13">
        <v>10</v>
      </c>
      <c r="I125" s="13">
        <v>290</v>
      </c>
      <c r="J125" s="13"/>
      <c r="K125" s="13"/>
      <c r="L125" s="13" t="s">
        <v>435</v>
      </c>
      <c r="M125" s="13" t="s">
        <v>436</v>
      </c>
      <c r="N125" s="42" t="s">
        <v>437</v>
      </c>
      <c r="O125" s="13" t="s">
        <v>438</v>
      </c>
      <c r="P125" s="13">
        <v>10</v>
      </c>
      <c r="Q125" s="13"/>
      <c r="R125" s="13"/>
      <c r="S125" s="13"/>
      <c r="T125" s="13"/>
      <c r="U125" s="61" t="s">
        <v>276</v>
      </c>
      <c r="V125" s="62"/>
      <c r="W125" s="63"/>
      <c r="X125" s="13"/>
    </row>
    <row r="126" spans="1:24" ht="409.5" x14ac:dyDescent="0.25">
      <c r="A126" s="29">
        <v>59</v>
      </c>
      <c r="B126" s="13" t="s">
        <v>422</v>
      </c>
      <c r="C126" s="13" t="s">
        <v>423</v>
      </c>
      <c r="D126" s="13" t="s">
        <v>424</v>
      </c>
      <c r="E126" s="13" t="s">
        <v>425</v>
      </c>
      <c r="F126" s="28" t="s">
        <v>426</v>
      </c>
      <c r="G126" s="13" t="s">
        <v>42</v>
      </c>
      <c r="H126" s="13">
        <v>10.5</v>
      </c>
      <c r="I126" s="13">
        <f>59.5+136</f>
        <v>195.5</v>
      </c>
      <c r="J126" s="13">
        <v>50</v>
      </c>
      <c r="K126" s="13"/>
      <c r="L126" s="13" t="s">
        <v>427</v>
      </c>
      <c r="M126" s="13" t="s">
        <v>428</v>
      </c>
      <c r="N126" s="42" t="s">
        <v>429</v>
      </c>
      <c r="O126" s="13" t="s">
        <v>430</v>
      </c>
      <c r="P126" s="13"/>
      <c r="Q126" s="13"/>
      <c r="R126" s="13"/>
      <c r="S126" s="13"/>
      <c r="T126" s="13"/>
      <c r="U126" s="61" t="s">
        <v>276</v>
      </c>
      <c r="V126" s="62"/>
      <c r="W126" s="63"/>
      <c r="X126" s="13"/>
    </row>
    <row r="127" spans="1:24" ht="21" x14ac:dyDescent="0.35">
      <c r="A127" s="39"/>
      <c r="B127" s="13" t="s">
        <v>275</v>
      </c>
      <c r="C127" s="39"/>
      <c r="D127" s="39"/>
      <c r="E127" s="39"/>
      <c r="F127" s="39"/>
      <c r="G127" s="39"/>
      <c r="H127" s="40">
        <f>SUM(H68:H124)</f>
        <v>15500.074999999999</v>
      </c>
      <c r="I127" s="40">
        <f>SUM(I68:I124)</f>
        <v>16111.66</v>
      </c>
      <c r="J127" s="40">
        <f>SUM(J68:J124)</f>
        <v>3366.81</v>
      </c>
      <c r="K127" s="40"/>
      <c r="L127" s="40"/>
      <c r="M127" s="39"/>
      <c r="N127" s="39"/>
      <c r="O127" s="39"/>
      <c r="P127" s="41">
        <f>SUM(P68:P124)</f>
        <v>2127.64</v>
      </c>
      <c r="Q127" s="41">
        <f>SUM(Q68:Q124)</f>
        <v>4622.2389999999996</v>
      </c>
      <c r="R127" s="41">
        <f>SUM(R68:R124)</f>
        <v>838.58799999999997</v>
      </c>
      <c r="S127" s="39"/>
      <c r="T127" s="39"/>
      <c r="U127" s="39"/>
      <c r="V127" s="39"/>
      <c r="W127" s="39"/>
      <c r="X127" s="39"/>
    </row>
  </sheetData>
  <autoFilter ref="A67:X127">
    <filterColumn colId="21" showButton="0"/>
  </autoFilter>
  <mergeCells count="85">
    <mergeCell ref="U126:W126"/>
    <mergeCell ref="U125:W125"/>
    <mergeCell ref="U2:W2"/>
    <mergeCell ref="A3:W3"/>
    <mergeCell ref="A64:A67"/>
    <mergeCell ref="C64:C67"/>
    <mergeCell ref="D64:D67"/>
    <mergeCell ref="E64:E67"/>
    <mergeCell ref="F64:F67"/>
    <mergeCell ref="G64:G67"/>
    <mergeCell ref="H64:L64"/>
    <mergeCell ref="M64:M67"/>
    <mergeCell ref="O64:O67"/>
    <mergeCell ref="P64:S64"/>
    <mergeCell ref="T64:T67"/>
    <mergeCell ref="U64:W64"/>
    <mergeCell ref="X64:X67"/>
    <mergeCell ref="Q66:Q67"/>
    <mergeCell ref="R66:R67"/>
    <mergeCell ref="S66:S67"/>
    <mergeCell ref="U66:U67"/>
    <mergeCell ref="U77:W77"/>
    <mergeCell ref="V66:W67"/>
    <mergeCell ref="U68:W68"/>
    <mergeCell ref="H69:H71"/>
    <mergeCell ref="I69:I71"/>
    <mergeCell ref="L69:L71"/>
    <mergeCell ref="U69:W69"/>
    <mergeCell ref="U70:W70"/>
    <mergeCell ref="U71:W71"/>
    <mergeCell ref="H65:H67"/>
    <mergeCell ref="I65:I67"/>
    <mergeCell ref="J65:L65"/>
    <mergeCell ref="J66:K66"/>
    <mergeCell ref="L66:L67"/>
    <mergeCell ref="P66:P67"/>
    <mergeCell ref="N64:N67"/>
    <mergeCell ref="U72:W72"/>
    <mergeCell ref="U73:W73"/>
    <mergeCell ref="U74:W74"/>
    <mergeCell ref="U76:W76"/>
    <mergeCell ref="U89:W89"/>
    <mergeCell ref="U78:W78"/>
    <mergeCell ref="U79:W79"/>
    <mergeCell ref="U80:W80"/>
    <mergeCell ref="U81:W81"/>
    <mergeCell ref="U82:W82"/>
    <mergeCell ref="U83:W83"/>
    <mergeCell ref="U84:W84"/>
    <mergeCell ref="U85:W85"/>
    <mergeCell ref="U86:W86"/>
    <mergeCell ref="U87:W87"/>
    <mergeCell ref="U88:W88"/>
    <mergeCell ref="U102:W102"/>
    <mergeCell ref="U90:W90"/>
    <mergeCell ref="U91:W91"/>
    <mergeCell ref="U92:W92"/>
    <mergeCell ref="U93:W93"/>
    <mergeCell ref="U94:W94"/>
    <mergeCell ref="U95:W95"/>
    <mergeCell ref="U96:W96"/>
    <mergeCell ref="U98:W98"/>
    <mergeCell ref="U99:W99"/>
    <mergeCell ref="U100:W100"/>
    <mergeCell ref="U101:W101"/>
    <mergeCell ref="U117:W117"/>
    <mergeCell ref="U103:W103"/>
    <mergeCell ref="U104:W104"/>
    <mergeCell ref="U105:W105"/>
    <mergeCell ref="U106:W106"/>
    <mergeCell ref="U107:W107"/>
    <mergeCell ref="U109:W109"/>
    <mergeCell ref="U111:W111"/>
    <mergeCell ref="U112:W112"/>
    <mergeCell ref="U113:W113"/>
    <mergeCell ref="U114:W114"/>
    <mergeCell ref="U115:W115"/>
    <mergeCell ref="U116:W116"/>
    <mergeCell ref="U124:W124"/>
    <mergeCell ref="U118:W118"/>
    <mergeCell ref="U119:W119"/>
    <mergeCell ref="U120:W120"/>
    <mergeCell ref="U121:W121"/>
    <mergeCell ref="U122:W122"/>
    <mergeCell ref="U123:W123"/>
  </mergeCells>
  <pageMargins left="0" right="0" top="0.35433070866141736" bottom="0.35433070866141736" header="0.31496062992125984" footer="0.31496062992125984"/>
  <pageSetup paperSize="9" scale="19" fitToHeight="0"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 квартал</vt:lpstr>
      <vt:lpstr>2 квартал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2016-08-15T11:35:04Z</dcterms:modified>
</cp:coreProperties>
</file>