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<sst xmlns="http://schemas.openxmlformats.org/spreadsheetml/2006/main" count="250" uniqueCount="203">
  <si>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</si>
  <si>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</si>
  <si>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</si>
  <si>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</si>
  <si>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</si>
  <si>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</si>
  <si>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</si>
  <si>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</si>
  <si>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</si>
  <si>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</si>
  <si>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</si>
  <si>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</si>
  <si>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</si>
  <si>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</si>
  <si>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</si>
  <si>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</si>
  <si>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</si>
  <si>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</si>
  <si>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</si>
  <si>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</si>
  <si>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</si>
  <si>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</si>
  <si>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</si>
  <si>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</si>
  <si>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</si>
  <si>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</si>
  <si>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</si>
  <si>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</si>
  <si>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</si>
  <si>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</si>
  <si>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</si>
  <si>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</si>
  <si>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</si>
  <si>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</si>
  <si>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</si>
  <si>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</si>
  <si>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</si>
  <si>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</si>
  <si>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</si>
  <si>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</si>
  <si>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</si>
  <si>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</si>
  <si>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</si>
  <si>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</si>
  <si>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</si>
  <si>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</si>
  <si>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</si>
  <si>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</si>
  <si>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</si>
  <si>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</si>
  <si>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</si>
  <si>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</si>
  <si>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</si>
  <si>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</si>
  <si>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</si>
  <si>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</si>
  <si>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</si>
  <si>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</si>
  <si>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</si>
  <si>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</si>
  <si>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</si>
  <si>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</si>
  <si>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</si>
  <si>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</si>
  <si>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</si>
  <si>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</si>
  <si>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</si>
  <si>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</si>
  <si>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</si>
  <si>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</si>
  <si>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</si>
  <si>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</si>
  <si>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</si>
  <si>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</si>
  <si>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</si>
  <si>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</si>
  <si>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</si>
  <si>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</si>
  <si>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</si>
  <si>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</si>
  <si>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</si>
  <si>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</si>
  <si>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</si>
  <si>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</si>
  <si>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</si>
  <si>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</si>
  <si>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</si>
  <si>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</si>
  <si>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</si>
  <si>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</si>
  <si>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</si>
  <si>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</si>
  <si>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</si>
  <si>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</si>
  <si>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</si>
  <si>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</si>
  <si>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</si>
  <si>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</si>
  <si>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</si>
  <si>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</si>
  <si>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</si>
  <si>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</si>
  <si>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</si>
  <si>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</si>
  <si>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</si>
  <si>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</si>
  <si>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</si>
  <si>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</si>
  <si>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</si>
  <si>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</si>
  <si>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</si>
  <si>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</si>
  <si>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</si>
  <si>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</si>
  <si>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</si>
  <si>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</si>
  <si>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</si>
  <si>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</si>
  <si>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</si>
  <si>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</si>
  <si>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</si>
  <si>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</si>
  <si>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</si>
  <si>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</si>
  <si>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</si>
  <si>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</si>
  <si>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</si>
  <si>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</si>
  <si>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</si>
  <si>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</si>
  <si>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</si>
  <si>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</si>
  <si>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</si>
  <si>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</si>
  <si>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</si>
  <si>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</si>
  <si>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</si>
  <si>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</si>
  <si>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</si>
  <si>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</si>
  <si>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</si>
  <si>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</si>
  <si>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</si>
  <si>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</si>
  <si>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</si>
  <si>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</si>
  <si>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</si>
  <si>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</si>
  <si>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</si>
  <si>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</si>
  <si>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</si>
  <si>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</si>
  <si>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</si>
  <si>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</si>
  <si>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</si>
  <si>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</si>
  <si>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</si>
  <si>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</si>
  <si>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</si>
  <si>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</si>
  <si>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</si>
  <si>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</si>
  <si>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</si>
  <si>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</si>
  <si>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</si>
  <si>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</si>
  <si>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</si>
  <si>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</si>
  <si>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</si>
  <si>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</si>
  <si>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</si>
  <si>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</si>
  <si>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</si>
  <si>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</si>
  <si>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</si>
  <si>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</si>
  <si>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</si>
  <si>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</si>
  <si>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</si>
  <si>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</si>
  <si>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</si>
  <si>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</si>
  <si>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</si>
  <si>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</si>
  <si>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</si>
  <si>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</si>
  <si>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</si>
  <si>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</si>
  <si>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</si>
  <si>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</si>
  <si>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</si>
  <si>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</si>
  <si>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</si>
  <si>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</si>
  <si>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</si>
  <si>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</si>
  <si>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</si>
  <si>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</si>
  <si>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</si>
  <si>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</si>
  <si>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</si>
  <si>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</si>
  <si>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27 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</si>
</sst>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26" sqref="C2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197</v>
      </c>
      <c r="C4" s="110" t="s">
        <v>198</v>
      </c>
      <c r="D4" s="110" t="s">
        <v>199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23" t="s">
        <v>6</v>
      </c>
      <c r="G5" s="123" t="s">
        <v>7</v>
      </c>
      <c r="H5" s="123" t="s">
        <v>8</v>
      </c>
      <c r="I5" s="123" t="s">
        <v>9</v>
      </c>
      <c r="J5" s="123" t="s">
        <v>10</v>
      </c>
      <c r="K5" s="123" t="s">
        <v>11</v>
      </c>
      <c r="L5" s="123" t="s">
        <v>12</v>
      </c>
      <c r="M5" s="123" t="s">
        <v>13</v>
      </c>
      <c r="N5" s="123" t="s">
        <v>14</v>
      </c>
      <c r="O5" s="123" t="s">
        <v>15</v>
      </c>
      <c r="P5" s="123" t="s">
        <v>16</v>
      </c>
      <c r="Q5" s="123" t="s">
        <v>17</v>
      </c>
      <c r="R5" s="123" t="s">
        <v>18</v>
      </c>
      <c r="S5" s="123" t="s">
        <v>19</v>
      </c>
      <c r="T5" s="123" t="s">
        <v>20</v>
      </c>
      <c r="U5" s="123" t="s">
        <v>21</v>
      </c>
      <c r="V5" s="123" t="s">
        <v>22</v>
      </c>
      <c r="W5" s="123" t="s">
        <v>23</v>
      </c>
      <c r="X5" s="123" t="s">
        <v>24</v>
      </c>
      <c r="Y5" s="123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2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65</v>
      </c>
      <c r="D12" s="15"/>
      <c r="E12" s="80"/>
      <c r="F12" s="80"/>
      <c r="G12" s="80"/>
      <c r="H12" s="80">
        <v>45</v>
      </c>
      <c r="I12" s="80"/>
      <c r="J12" s="80"/>
      <c r="K12" s="80"/>
      <c r="L12" s="80">
        <v>20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1.2840267077555213E-3</v>
      </c>
      <c r="D13" s="15"/>
      <c r="E13" s="16">
        <f t="shared" ref="E13:L13" si="2">E12/E8</f>
        <v>0</v>
      </c>
      <c r="F13" s="16">
        <f t="shared" si="2"/>
        <v>0</v>
      </c>
      <c r="G13" s="16">
        <f t="shared" si="2"/>
        <v>0</v>
      </c>
      <c r="H13" s="16">
        <f t="shared" si="2"/>
        <v>1.3661202185792349E-2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6.5231572080887146E-3</v>
      </c>
      <c r="M13" s="16">
        <f t="shared" ref="M13" si="3">M12/M8</f>
        <v>0</v>
      </c>
      <c r="N13" s="16">
        <f t="shared" ref="N13" si="4">N12/N8</f>
        <v>0</v>
      </c>
      <c r="O13" s="16">
        <f t="shared" ref="O13" si="5">O12/O8</f>
        <v>0</v>
      </c>
      <c r="P13" s="16">
        <f t="shared" ref="P13" si="6">P12/P8</f>
        <v>0</v>
      </c>
      <c r="Q13" s="16">
        <f t="shared" ref="Q13" si="7">Q12/Q8</f>
        <v>0</v>
      </c>
      <c r="R13" s="16">
        <f t="shared" ref="R13" si="8">R12/R8</f>
        <v>0</v>
      </c>
      <c r="S13" s="16">
        <f t="shared" ref="S13" si="9">S12/S8</f>
        <v>0</v>
      </c>
      <c r="T13" s="16">
        <f t="shared" ref="T13" si="10">T12/T8</f>
        <v>0</v>
      </c>
      <c r="U13" s="16">
        <f t="shared" ref="U13" si="11">U12/U8</f>
        <v>0</v>
      </c>
      <c r="V13" s="16">
        <f t="shared" ref="V13" si="12">V12/V8</f>
        <v>0</v>
      </c>
      <c r="W13" s="16">
        <f t="shared" ref="W13" si="13">W12/W8</f>
        <v>0</v>
      </c>
      <c r="X13" s="16">
        <f t="shared" ref="X13" si="14">X12/X8</f>
        <v>0</v>
      </c>
      <c r="Y13" s="16">
        <f t="shared" ref="Y13" si="15">Y12/Y8</f>
        <v>0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30911</v>
      </c>
      <c r="D25" s="15"/>
      <c r="E25" s="26">
        <v>450</v>
      </c>
      <c r="F25" s="26">
        <v>98</v>
      </c>
      <c r="G25" s="26">
        <v>475</v>
      </c>
      <c r="H25" s="26">
        <v>3472</v>
      </c>
      <c r="I25" s="26">
        <v>847</v>
      </c>
      <c r="J25" s="26">
        <v>1250</v>
      </c>
      <c r="K25" s="26">
        <v>270</v>
      </c>
      <c r="L25" s="26">
        <v>1249</v>
      </c>
      <c r="M25" s="26">
        <v>3245</v>
      </c>
      <c r="N25" s="26">
        <v>570</v>
      </c>
      <c r="O25" s="26">
        <v>1704</v>
      </c>
      <c r="P25" s="26">
        <v>1117</v>
      </c>
      <c r="Q25" s="26">
        <v>1223</v>
      </c>
      <c r="R25" s="26">
        <v>770</v>
      </c>
      <c r="S25" s="26">
        <v>5729</v>
      </c>
      <c r="T25" s="26">
        <v>1478</v>
      </c>
      <c r="U25" s="26">
        <v>827</v>
      </c>
      <c r="V25" s="26">
        <v>465</v>
      </c>
      <c r="W25" s="26">
        <v>1791</v>
      </c>
      <c r="X25" s="26">
        <v>3498</v>
      </c>
      <c r="Y25" s="26">
        <v>383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39">C25/C20</f>
        <v>0.33154925347520164</v>
      </c>
      <c r="D26" s="15"/>
      <c r="E26" s="29">
        <f t="shared" si="39"/>
        <v>6.59533929356588E-2</v>
      </c>
      <c r="F26" s="29">
        <f t="shared" si="39"/>
        <v>3.2236842105263161E-2</v>
      </c>
      <c r="G26" s="29">
        <f t="shared" si="39"/>
        <v>8.6363636363636365E-2</v>
      </c>
      <c r="H26" s="29">
        <f t="shared" si="39"/>
        <v>0.68400315208825846</v>
      </c>
      <c r="I26" s="29">
        <f t="shared" si="39"/>
        <v>0.27944572748267898</v>
      </c>
      <c r="J26" s="29">
        <f t="shared" si="39"/>
        <v>0.21043771043771045</v>
      </c>
      <c r="K26" s="29">
        <f t="shared" si="39"/>
        <v>8.4507042253521125E-2</v>
      </c>
      <c r="L26" s="29">
        <f t="shared" si="39"/>
        <v>0.33875779766748032</v>
      </c>
      <c r="M26" s="29">
        <f t="shared" si="39"/>
        <v>0.67717028380634392</v>
      </c>
      <c r="N26" s="29">
        <f t="shared" si="39"/>
        <v>0.44811320754716982</v>
      </c>
      <c r="O26" s="29">
        <f t="shared" si="39"/>
        <v>0.64692482915717542</v>
      </c>
      <c r="P26" s="29">
        <f t="shared" si="39"/>
        <v>0.18735323716873534</v>
      </c>
      <c r="Q26" s="29">
        <f t="shared" si="39"/>
        <v>0.18917246713070379</v>
      </c>
      <c r="R26" s="29">
        <f t="shared" si="39"/>
        <v>0.212707182320442</v>
      </c>
      <c r="S26" s="29">
        <f t="shared" si="39"/>
        <v>0.74742335290280493</v>
      </c>
      <c r="T26" s="29">
        <f t="shared" si="39"/>
        <v>0.35830303030303029</v>
      </c>
      <c r="U26" s="29">
        <f t="shared" si="39"/>
        <v>0.29483065953654192</v>
      </c>
      <c r="V26" s="29">
        <f t="shared" si="39"/>
        <v>0.23319959879638916</v>
      </c>
      <c r="W26" s="29">
        <f t="shared" si="39"/>
        <v>0.29360655737704916</v>
      </c>
      <c r="X26" s="29">
        <f t="shared" si="39"/>
        <v>0.50688306042602527</v>
      </c>
      <c r="Y26" s="29">
        <f t="shared" si="39"/>
        <v>0.14702495201535509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91</v>
      </c>
      <c r="D27" s="103"/>
      <c r="E27" s="37">
        <v>1</v>
      </c>
      <c r="F27" s="37">
        <v>2</v>
      </c>
      <c r="G27" s="37">
        <v>4</v>
      </c>
      <c r="H27" s="37">
        <v>11</v>
      </c>
      <c r="I27" s="37">
        <v>1</v>
      </c>
      <c r="J27" s="37">
        <v>11</v>
      </c>
      <c r="K27" s="37">
        <v>2</v>
      </c>
      <c r="L27" s="37">
        <v>5</v>
      </c>
      <c r="M27" s="37">
        <v>7</v>
      </c>
      <c r="N27" s="37">
        <v>1</v>
      </c>
      <c r="O27" s="37">
        <v>5</v>
      </c>
      <c r="P27" s="37"/>
      <c r="Q27" s="37">
        <v>3</v>
      </c>
      <c r="R27" s="37">
        <v>7</v>
      </c>
      <c r="S27" s="37">
        <v>4</v>
      </c>
      <c r="T27" s="37">
        <v>4</v>
      </c>
      <c r="U27" s="37"/>
      <c r="V27" s="37">
        <v>2</v>
      </c>
      <c r="W27" s="37">
        <v>5</v>
      </c>
      <c r="X27" s="37">
        <v>13</v>
      </c>
      <c r="Y27" s="37">
        <v>3</v>
      </c>
    </row>
    <row r="28" spans="1:26" s="12" customFormat="1" ht="30" customHeight="1" x14ac:dyDescent="0.25">
      <c r="A28" s="25" t="s">
        <v>46</v>
      </c>
      <c r="B28" s="23"/>
      <c r="C28" s="23">
        <f>SUM(E28:Y28)</f>
        <v>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0">B28/B20</f>
        <v>0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6227</v>
      </c>
      <c r="D33" s="15"/>
      <c r="E33" s="26">
        <v>0</v>
      </c>
      <c r="F33" s="26">
        <v>0</v>
      </c>
      <c r="G33" s="26">
        <v>260</v>
      </c>
      <c r="H33" s="26">
        <v>50</v>
      </c>
      <c r="I33" s="26">
        <v>0</v>
      </c>
      <c r="J33" s="26">
        <v>100</v>
      </c>
      <c r="K33" s="26">
        <v>0</v>
      </c>
      <c r="L33" s="26">
        <v>492</v>
      </c>
      <c r="M33" s="26">
        <v>380</v>
      </c>
      <c r="N33" s="26">
        <v>600</v>
      </c>
      <c r="O33" s="26">
        <v>896</v>
      </c>
      <c r="P33" s="26">
        <v>0</v>
      </c>
      <c r="Q33" s="26">
        <v>0</v>
      </c>
      <c r="R33" s="26">
        <v>0</v>
      </c>
      <c r="S33" s="26">
        <v>188</v>
      </c>
      <c r="T33" s="26">
        <v>1599</v>
      </c>
      <c r="U33" s="26">
        <v>0</v>
      </c>
      <c r="V33" s="26">
        <v>0</v>
      </c>
      <c r="W33" s="26">
        <v>90</v>
      </c>
      <c r="X33" s="26">
        <v>1290</v>
      </c>
      <c r="Y33" s="26">
        <v>282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3">C33/C30</f>
        <v>6.3046735784869593E-2</v>
      </c>
      <c r="D34" s="15"/>
      <c r="E34" s="29">
        <f t="shared" si="43"/>
        <v>0</v>
      </c>
      <c r="F34" s="29">
        <f t="shared" si="43"/>
        <v>0</v>
      </c>
      <c r="G34" s="29">
        <f t="shared" si="43"/>
        <v>3.8661710037174724E-2</v>
      </c>
      <c r="H34" s="29">
        <f t="shared" si="43"/>
        <v>7.5907089722180056E-3</v>
      </c>
      <c r="I34" s="29">
        <f t="shared" si="43"/>
        <v>0</v>
      </c>
      <c r="J34" s="29">
        <f t="shared" si="43"/>
        <v>2.253267237494367E-2</v>
      </c>
      <c r="K34" s="29">
        <f t="shared" si="43"/>
        <v>0</v>
      </c>
      <c r="L34" s="29">
        <f t="shared" si="43"/>
        <v>0.1119963578420214</v>
      </c>
      <c r="M34" s="29">
        <f t="shared" si="43"/>
        <v>0.13818181818181818</v>
      </c>
      <c r="N34" s="29">
        <f t="shared" si="43"/>
        <v>0.14892032762472077</v>
      </c>
      <c r="O34" s="29">
        <f t="shared" si="43"/>
        <v>0.19766159276417383</v>
      </c>
      <c r="P34" s="29">
        <f>P33/Q30</f>
        <v>0</v>
      </c>
      <c r="Q34" s="29">
        <f>Q33/R30</f>
        <v>0</v>
      </c>
      <c r="R34" s="29">
        <f>R33/S30</f>
        <v>0</v>
      </c>
      <c r="S34" s="29" t="e">
        <f>S33/#REF!</f>
        <v>#REF!</v>
      </c>
      <c r="T34" s="29">
        <f t="shared" si="43"/>
        <v>0.32361870066788101</v>
      </c>
      <c r="U34" s="29">
        <f t="shared" si="43"/>
        <v>0</v>
      </c>
      <c r="V34" s="29">
        <f t="shared" si="43"/>
        <v>0</v>
      </c>
      <c r="W34" s="29">
        <f t="shared" si="43"/>
        <v>1.0460251046025104E-2</v>
      </c>
      <c r="X34" s="29">
        <f t="shared" si="43"/>
        <v>0.15530941488080904</v>
      </c>
      <c r="Y34" s="29">
        <f t="shared" si="43"/>
        <v>4.9946865037194477E-2</v>
      </c>
    </row>
    <row r="35" spans="1:29" s="12" customFormat="1" ht="30" customHeight="1" x14ac:dyDescent="0.25">
      <c r="A35" s="25" t="s">
        <v>49</v>
      </c>
      <c r="B35" s="23"/>
      <c r="C35" s="23">
        <f>SUM(E35:Y35)</f>
        <v>40</v>
      </c>
      <c r="D35" s="1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4">C35/C30</f>
        <v>4.0498947027377291E-4</v>
      </c>
      <c r="D36" s="15"/>
      <c r="E36" s="30">
        <f t="shared" si="44"/>
        <v>0</v>
      </c>
      <c r="F36" s="30">
        <f t="shared" si="44"/>
        <v>0</v>
      </c>
      <c r="G36" s="30">
        <f t="shared" si="44"/>
        <v>0</v>
      </c>
      <c r="H36" s="30">
        <f t="shared" si="44"/>
        <v>0</v>
      </c>
      <c r="I36" s="30">
        <f t="shared" si="44"/>
        <v>0</v>
      </c>
      <c r="J36" s="30">
        <f t="shared" si="44"/>
        <v>0</v>
      </c>
      <c r="K36" s="30">
        <f t="shared" si="44"/>
        <v>0</v>
      </c>
      <c r="L36" s="30">
        <f t="shared" si="44"/>
        <v>9.1053949465058053E-3</v>
      </c>
      <c r="M36" s="30">
        <f t="shared" si="44"/>
        <v>0</v>
      </c>
      <c r="N36" s="30">
        <f t="shared" si="44"/>
        <v>0</v>
      </c>
      <c r="O36" s="30">
        <f t="shared" si="44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 t="e">
        <f>S35/#REF!</f>
        <v>#REF!</v>
      </c>
      <c r="T36" s="30">
        <f t="shared" si="44"/>
        <v>0</v>
      </c>
      <c r="U36" s="30">
        <f t="shared" si="44"/>
        <v>0</v>
      </c>
      <c r="V36" s="30">
        <f t="shared" si="44"/>
        <v>0</v>
      </c>
      <c r="W36" s="30">
        <f t="shared" si="44"/>
        <v>0</v>
      </c>
      <c r="X36" s="30">
        <f t="shared" si="44"/>
        <v>0</v>
      </c>
      <c r="Y36" s="30">
        <f t="shared" si="44"/>
        <v>0</v>
      </c>
      <c r="Z36" s="30"/>
      <c r="AA36" s="30"/>
      <c r="AB36" s="30"/>
      <c r="AC36" s="30"/>
    </row>
    <row r="37" spans="1:29" s="12" customFormat="1" ht="30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0</v>
      </c>
      <c r="D38" s="1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0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6">F42/F41</f>
        <v>0.4533799533799534</v>
      </c>
      <c r="G44" s="35">
        <f t="shared" si="46"/>
        <v>0.61629735525375273</v>
      </c>
      <c r="H44" s="35">
        <f t="shared" si="46"/>
        <v>0.40771086046676597</v>
      </c>
      <c r="I44" s="35">
        <f t="shared" si="46"/>
        <v>0.46882096069868995</v>
      </c>
      <c r="J44" s="35">
        <f t="shared" si="46"/>
        <v>0.41938185777703324</v>
      </c>
      <c r="K44" s="35">
        <f t="shared" si="46"/>
        <v>0.32682123102271388</v>
      </c>
      <c r="L44" s="35">
        <f t="shared" si="46"/>
        <v>0.59076433121019112</v>
      </c>
      <c r="M44" s="35">
        <f t="shared" si="46"/>
        <v>0.3654015025856181</v>
      </c>
      <c r="N44" s="35">
        <f t="shared" si="46"/>
        <v>0.41733333333333333</v>
      </c>
      <c r="O44" s="35">
        <f t="shared" si="46"/>
        <v>0.14653784219001612</v>
      </c>
      <c r="P44" s="35">
        <f t="shared" si="46"/>
        <v>0.11261034047919294</v>
      </c>
      <c r="Q44" s="35">
        <f t="shared" si="46"/>
        <v>0.45293588076422925</v>
      </c>
      <c r="R44" s="35">
        <f t="shared" si="46"/>
        <v>0.21637480517099111</v>
      </c>
      <c r="S44" s="35">
        <f t="shared" si="46"/>
        <v>0.30709506896836541</v>
      </c>
      <c r="T44" s="35">
        <f t="shared" si="46"/>
        <v>0.14873256642573551</v>
      </c>
      <c r="U44" s="35">
        <f t="shared" si="46"/>
        <v>0.43616331821127674</v>
      </c>
      <c r="V44" s="35">
        <f t="shared" si="46"/>
        <v>0.41056533827618164</v>
      </c>
      <c r="W44" s="35"/>
      <c r="X44" s="35">
        <f t="shared" si="46"/>
        <v>0.75086555106751296</v>
      </c>
      <c r="Y44" s="35">
        <f t="shared" si="46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7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7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3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0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1">(F42-F84)</f>
        <v>470</v>
      </c>
      <c r="G83" s="100">
        <f t="shared" si="51"/>
        <v>72</v>
      </c>
      <c r="H83" s="100">
        <f t="shared" si="51"/>
        <v>910</v>
      </c>
      <c r="I83" s="100">
        <f t="shared" si="51"/>
        <v>384</v>
      </c>
      <c r="J83" s="100">
        <f t="shared" si="51"/>
        <v>1207</v>
      </c>
      <c r="K83" s="100">
        <f t="shared" si="51"/>
        <v>185</v>
      </c>
      <c r="L83" s="100">
        <f t="shared" si="51"/>
        <v>815</v>
      </c>
      <c r="M83" s="100">
        <f t="shared" si="51"/>
        <v>965</v>
      </c>
      <c r="N83" s="100">
        <f t="shared" si="51"/>
        <v>157</v>
      </c>
      <c r="O83" s="100">
        <f t="shared" si="51"/>
        <v>250</v>
      </c>
      <c r="P83" s="100">
        <f t="shared" si="51"/>
        <v>185</v>
      </c>
      <c r="Q83" s="100">
        <f t="shared" si="51"/>
        <v>653</v>
      </c>
      <c r="R83" s="100">
        <f t="shared" si="51"/>
        <v>30</v>
      </c>
      <c r="S83" s="100">
        <f t="shared" si="51"/>
        <v>513</v>
      </c>
      <c r="T83" s="100">
        <f t="shared" si="51"/>
        <v>387</v>
      </c>
      <c r="U83" s="100">
        <f t="shared" si="51"/>
        <v>1155</v>
      </c>
      <c r="V83" s="100">
        <f t="shared" si="51"/>
        <v>88</v>
      </c>
      <c r="W83" s="100">
        <f t="shared" si="51"/>
        <v>534</v>
      </c>
      <c r="X83" s="100">
        <f t="shared" si="51"/>
        <v>1410</v>
      </c>
      <c r="Y83" s="100">
        <f t="shared" si="51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2020-03-26T13:51:05Z</cp:lastPrinted>
  <dcterms:created xsi:type="dcterms:W3CDTF">2017-06-08T05:54:08Z</dcterms:created>
  <dcterms:modified xsi:type="dcterms:W3CDTF">2020-03-27T11:02:40Z</dcterms:modified>
</cp:coreProperties>
</file>