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<sst xmlns="http://schemas.openxmlformats.org/spreadsheetml/2006/main" count="250" uniqueCount="203">
  <si>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</si>
  <si>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</si>
  <si>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</si>
  <si>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</si>
  <si>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</si>
  <si>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</si>
  <si>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</si>
  <si>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</si>
  <si>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</si>
  <si>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</si>
  <si>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</si>
  <si>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</si>
  <si>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</si>
  <si>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</si>
  <si>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</si>
  <si>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</si>
  <si>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</si>
  <si>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</si>
  <si>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</si>
  <si>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</si>
  <si>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</si>
  <si>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</si>
  <si>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</si>
  <si>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</si>
  <si>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</si>
  <si>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</si>
  <si>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</si>
  <si>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</si>
  <si>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</si>
  <si>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</si>
  <si>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</si>
  <si>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</si>
  <si>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</si>
  <si>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</si>
  <si>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</si>
  <si>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</si>
  <si>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</si>
  <si>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</si>
  <si>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</si>
  <si>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</si>
  <si>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</si>
  <si>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</si>
  <si>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</si>
  <si>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</si>
  <si>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</si>
  <si>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</si>
  <si>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</si>
  <si>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</si>
  <si>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</si>
  <si>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</si>
  <si>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</si>
  <si>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</si>
  <si>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</si>
  <si>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</si>
  <si>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</si>
  <si>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</si>
  <si>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</si>
  <si>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</si>
  <si>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</si>
  <si>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</si>
  <si>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</si>
  <si>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</si>
  <si>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</si>
  <si>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</si>
  <si>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</si>
  <si>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</si>
  <si>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</si>
  <si>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</si>
  <si>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</si>
  <si>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</si>
  <si>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</si>
  <si>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</si>
  <si>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</si>
  <si>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</si>
  <si>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</si>
  <si>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</si>
  <si>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</si>
  <si>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</si>
  <si>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</si>
  <si>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</si>
  <si>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</si>
  <si>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</si>
  <si>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</si>
  <si>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</si>
  <si>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</si>
  <si>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</si>
  <si>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</si>
  <si>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</si>
  <si>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</si>
  <si>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</si>
  <si>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</si>
  <si>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</si>
  <si>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</si>
  <si>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</si>
  <si>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</si>
  <si>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</si>
  <si>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</si>
  <si>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</si>
  <si>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</si>
  <si>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</si>
  <si>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</si>
  <si>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</si>
  <si>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</si>
  <si>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</si>
  <si>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</si>
  <si>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</si>
  <si>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</si>
  <si>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</si>
  <si>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</si>
  <si>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</si>
  <si>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</si>
  <si>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</si>
  <si>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</si>
  <si>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</si>
  <si>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</si>
  <si>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</si>
  <si>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</si>
  <si>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</si>
  <si>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</si>
  <si>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</si>
  <si>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</si>
  <si>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</si>
  <si>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</si>
  <si>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</si>
  <si>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</si>
  <si>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</si>
  <si>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</si>
  <si>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</si>
  <si>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</si>
  <si>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</si>
  <si>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</si>
  <si>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</si>
  <si>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</si>
  <si>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</si>
  <si>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</si>
  <si>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</si>
  <si>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</si>
  <si>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</si>
  <si>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</si>
  <si>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</si>
  <si>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</si>
  <si>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</si>
  <si>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</si>
  <si>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</si>
  <si>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</si>
  <si>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</si>
  <si>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</si>
  <si>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</si>
  <si>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</si>
  <si>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</si>
  <si>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</si>
  <si>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</si>
  <si>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</si>
  <si>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</si>
  <si>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</si>
  <si>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</si>
  <si>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</si>
  <si>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</si>
  <si>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</si>
  <si>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</si>
  <si>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</si>
  <si>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</si>
  <si>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</si>
  <si>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</si>
  <si>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</si>
  <si>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</si>
  <si>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</si>
  <si>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</si>
  <si>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</si>
  <si>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</si>
  <si>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</si>
  <si>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</si>
  <si>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</si>
  <si>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</si>
  <si>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</si>
  <si>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</si>
  <si>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</si>
  <si>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</si>
  <si>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</si>
  <si>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</si>
  <si>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</si>
  <si>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</si>
  <si>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</si>
  <si>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</si>
  <si>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</si>
  <si>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</si>
  <si>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</si>
  <si>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</si>
  <si>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</si>
  <si>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</si>
  <si>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</si>
  <si>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</si>
  <si>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</si>
  <si>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</si>
  <si>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</si>
  <si>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</si>
  <si>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</si>
  <si>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</si>
  <si>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</si>
  <si>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</si>
  <si>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</si>
  <si>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</si>
  <si>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30 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</si>
</sst>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36" sqref="D3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6" t="s">
        <v>3</v>
      </c>
      <c r="B4" s="119" t="s">
        <v>197</v>
      </c>
      <c r="C4" s="112" t="s">
        <v>198</v>
      </c>
      <c r="D4" s="112" t="s">
        <v>199</v>
      </c>
      <c r="E4" s="122" t="s">
        <v>4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</row>
    <row r="5" spans="1:26" s="2" customFormat="1" ht="87" customHeight="1" x14ac:dyDescent="0.3">
      <c r="A5" s="117"/>
      <c r="B5" s="120"/>
      <c r="C5" s="113"/>
      <c r="D5" s="113"/>
      <c r="E5" s="108" t="s">
        <v>5</v>
      </c>
      <c r="F5" s="108" t="s">
        <v>6</v>
      </c>
      <c r="G5" s="108" t="s">
        <v>7</v>
      </c>
      <c r="H5" s="108" t="s">
        <v>8</v>
      </c>
      <c r="I5" s="110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8"/>
      <c r="B6" s="121"/>
      <c r="C6" s="114"/>
      <c r="D6" s="114"/>
      <c r="E6" s="109"/>
      <c r="F6" s="109"/>
      <c r="G6" s="109"/>
      <c r="H6" s="109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46109</v>
      </c>
      <c r="D10" s="15">
        <f t="shared" si="0"/>
        <v>1.0277734435949446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2139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0.95533720410897727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190</v>
      </c>
      <c r="D12" s="15"/>
      <c r="E12" s="80"/>
      <c r="F12" s="80">
        <v>45</v>
      </c>
      <c r="G12" s="80"/>
      <c r="H12" s="80">
        <v>60</v>
      </c>
      <c r="I12" s="80">
        <v>55</v>
      </c>
      <c r="J12" s="80"/>
      <c r="K12" s="80"/>
      <c r="L12" s="80">
        <v>20</v>
      </c>
      <c r="M12" s="80"/>
      <c r="N12" s="80"/>
      <c r="O12" s="80"/>
      <c r="P12" s="80"/>
      <c r="Q12" s="80"/>
      <c r="R12" s="80"/>
      <c r="S12" s="80"/>
      <c r="T12" s="80">
        <v>10</v>
      </c>
      <c r="U12" s="80"/>
      <c r="V12" s="80"/>
      <c r="W12" s="80"/>
      <c r="X12" s="80"/>
      <c r="Y12" s="80"/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3.7398630029131566E-3</v>
      </c>
      <c r="D13" s="15"/>
      <c r="E13" s="16">
        <f t="shared" ref="E13:L13" si="3">E12/E8</f>
        <v>0</v>
      </c>
      <c r="F13" s="16">
        <f t="shared" si="3"/>
        <v>2.2784810126582278E-2</v>
      </c>
      <c r="G13" s="16">
        <f t="shared" si="3"/>
        <v>0</v>
      </c>
      <c r="H13" s="16">
        <f t="shared" si="3"/>
        <v>1.9646365422396856E-2</v>
      </c>
      <c r="I13" s="16">
        <f t="shared" si="3"/>
        <v>3.5971223021582732E-2</v>
      </c>
      <c r="J13" s="16">
        <f t="shared" si="3"/>
        <v>0</v>
      </c>
      <c r="K13" s="16">
        <f t="shared" si="3"/>
        <v>0</v>
      </c>
      <c r="L13" s="16">
        <f t="shared" si="3"/>
        <v>6.9759330310429019E-3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0</v>
      </c>
      <c r="R13" s="16">
        <f t="shared" ref="R13" si="9">R12/R8</f>
        <v>0</v>
      </c>
      <c r="S13" s="16">
        <f t="shared" ref="S13" si="10">S12/S8</f>
        <v>0</v>
      </c>
      <c r="T13" s="16">
        <f t="shared" ref="T13" si="11">T12/T8</f>
        <v>3.8910505836575876E-3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35601</v>
      </c>
      <c r="D25" s="15"/>
      <c r="E25" s="26">
        <v>550</v>
      </c>
      <c r="F25" s="26">
        <v>823</v>
      </c>
      <c r="G25" s="26">
        <v>895</v>
      </c>
      <c r="H25" s="26">
        <v>3612</v>
      </c>
      <c r="I25" s="26">
        <v>847</v>
      </c>
      <c r="J25" s="26">
        <v>1560</v>
      </c>
      <c r="K25" s="26">
        <v>371</v>
      </c>
      <c r="L25" s="26">
        <v>1249</v>
      </c>
      <c r="M25" s="26">
        <v>3385</v>
      </c>
      <c r="N25" s="26">
        <v>600</v>
      </c>
      <c r="O25" s="26">
        <v>1704</v>
      </c>
      <c r="P25" s="26">
        <v>1117</v>
      </c>
      <c r="Q25" s="26">
        <v>1393</v>
      </c>
      <c r="R25" s="26">
        <v>1370</v>
      </c>
      <c r="S25" s="26">
        <v>5729</v>
      </c>
      <c r="T25" s="26">
        <v>1514</v>
      </c>
      <c r="U25" s="26">
        <v>1650</v>
      </c>
      <c r="V25" s="26">
        <v>819</v>
      </c>
      <c r="W25" s="26">
        <v>2197</v>
      </c>
      <c r="X25" s="26">
        <v>3833</v>
      </c>
      <c r="Y25" s="26">
        <v>383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0.38185386991590869</v>
      </c>
      <c r="D26" s="15"/>
      <c r="E26" s="29">
        <f t="shared" si="40"/>
        <v>8.0609702476916317E-2</v>
      </c>
      <c r="F26" s="29">
        <f t="shared" si="40"/>
        <v>0.27072368421052634</v>
      </c>
      <c r="G26" s="29">
        <f t="shared" si="40"/>
        <v>0.16272727272727272</v>
      </c>
      <c r="H26" s="29">
        <f t="shared" si="40"/>
        <v>0.71158392434988182</v>
      </c>
      <c r="I26" s="29">
        <f t="shared" si="40"/>
        <v>0.27944572748267898</v>
      </c>
      <c r="J26" s="29">
        <f t="shared" si="40"/>
        <v>0.26262626262626265</v>
      </c>
      <c r="K26" s="29">
        <f t="shared" si="40"/>
        <v>0.1161189358372457</v>
      </c>
      <c r="L26" s="29">
        <f t="shared" si="40"/>
        <v>0.33875779766748032</v>
      </c>
      <c r="M26" s="29">
        <f t="shared" si="40"/>
        <v>0.7063856427378965</v>
      </c>
      <c r="N26" s="29">
        <f t="shared" si="40"/>
        <v>0.47169811320754718</v>
      </c>
      <c r="O26" s="29">
        <f t="shared" si="40"/>
        <v>0.64692482915717542</v>
      </c>
      <c r="P26" s="29">
        <f t="shared" si="40"/>
        <v>0.18735323716873534</v>
      </c>
      <c r="Q26" s="29">
        <f t="shared" si="40"/>
        <v>0.21546790409899458</v>
      </c>
      <c r="R26" s="29">
        <f t="shared" si="40"/>
        <v>0.37845303867403313</v>
      </c>
      <c r="S26" s="29">
        <f t="shared" si="40"/>
        <v>0.74742335290280493</v>
      </c>
      <c r="T26" s="29">
        <f t="shared" si="40"/>
        <v>0.36703030303030304</v>
      </c>
      <c r="U26" s="29">
        <f t="shared" si="40"/>
        <v>0.58823529411764708</v>
      </c>
      <c r="V26" s="29">
        <f t="shared" si="40"/>
        <v>0.41073219658976928</v>
      </c>
      <c r="W26" s="29">
        <f t="shared" si="40"/>
        <v>0.36016393442622952</v>
      </c>
      <c r="X26" s="29">
        <f t="shared" si="40"/>
        <v>0.55542674974641359</v>
      </c>
      <c r="Y26" s="29">
        <f t="shared" si="40"/>
        <v>0.14702495201535509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112</v>
      </c>
      <c r="D27" s="103"/>
      <c r="E27" s="37">
        <v>2</v>
      </c>
      <c r="F27" s="37">
        <v>6</v>
      </c>
      <c r="G27" s="37">
        <v>4</v>
      </c>
      <c r="H27" s="37">
        <v>11</v>
      </c>
      <c r="I27" s="37">
        <v>1</v>
      </c>
      <c r="J27" s="37">
        <v>14</v>
      </c>
      <c r="K27" s="37">
        <v>3</v>
      </c>
      <c r="L27" s="37">
        <v>5</v>
      </c>
      <c r="M27" s="37">
        <v>7</v>
      </c>
      <c r="N27" s="37">
        <v>1</v>
      </c>
      <c r="O27" s="37">
        <v>5</v>
      </c>
      <c r="P27" s="37">
        <v>5</v>
      </c>
      <c r="Q27" s="37">
        <v>3</v>
      </c>
      <c r="R27" s="37">
        <v>7</v>
      </c>
      <c r="S27" s="37">
        <v>4</v>
      </c>
      <c r="T27" s="37">
        <v>4</v>
      </c>
      <c r="U27" s="37">
        <v>6</v>
      </c>
      <c r="V27" s="37">
        <v>2</v>
      </c>
      <c r="W27" s="37">
        <v>5</v>
      </c>
      <c r="X27" s="37">
        <v>14</v>
      </c>
      <c r="Y27" s="37">
        <v>3</v>
      </c>
    </row>
    <row r="28" spans="1:26" s="12" customFormat="1" ht="30" hidden="1" customHeight="1" x14ac:dyDescent="0.25">
      <c r="A28" s="25" t="s">
        <v>46</v>
      </c>
      <c r="B28" s="23"/>
      <c r="C28" s="23">
        <f>SUM(E28:Y28)</f>
        <v>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7831</v>
      </c>
      <c r="D33" s="15"/>
      <c r="E33" s="26">
        <v>0</v>
      </c>
      <c r="F33" s="26">
        <v>0</v>
      </c>
      <c r="G33" s="26">
        <v>260</v>
      </c>
      <c r="H33" s="26">
        <v>50</v>
      </c>
      <c r="I33" s="26">
        <v>0</v>
      </c>
      <c r="J33" s="26">
        <v>160</v>
      </c>
      <c r="K33" s="26">
        <v>0</v>
      </c>
      <c r="L33" s="26">
        <v>492</v>
      </c>
      <c r="M33" s="26">
        <v>380</v>
      </c>
      <c r="N33" s="26">
        <v>650</v>
      </c>
      <c r="O33" s="26">
        <v>896</v>
      </c>
      <c r="P33" s="26">
        <v>0</v>
      </c>
      <c r="Q33" s="26">
        <v>0</v>
      </c>
      <c r="R33" s="26">
        <v>0</v>
      </c>
      <c r="S33" s="26">
        <v>188</v>
      </c>
      <c r="T33" s="26">
        <v>2158</v>
      </c>
      <c r="U33" s="26">
        <v>0</v>
      </c>
      <c r="V33" s="26">
        <v>0</v>
      </c>
      <c r="W33" s="26">
        <v>90</v>
      </c>
      <c r="X33" s="26">
        <v>1925</v>
      </c>
      <c r="Y33" s="26">
        <v>582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7.9286813542847889E-2</v>
      </c>
      <c r="D34" s="15"/>
      <c r="E34" s="29">
        <f t="shared" si="44"/>
        <v>0</v>
      </c>
      <c r="F34" s="29">
        <f t="shared" si="44"/>
        <v>0</v>
      </c>
      <c r="G34" s="29">
        <f t="shared" si="44"/>
        <v>3.8661710037174724E-2</v>
      </c>
      <c r="H34" s="29">
        <f t="shared" si="44"/>
        <v>7.5907089722180056E-3</v>
      </c>
      <c r="I34" s="29">
        <f t="shared" si="44"/>
        <v>0</v>
      </c>
      <c r="J34" s="29">
        <f t="shared" si="44"/>
        <v>3.6052275799909869E-2</v>
      </c>
      <c r="K34" s="29">
        <f t="shared" si="44"/>
        <v>0</v>
      </c>
      <c r="L34" s="29">
        <f t="shared" si="44"/>
        <v>0.1119963578420214</v>
      </c>
      <c r="M34" s="29">
        <f t="shared" si="44"/>
        <v>0.13818181818181818</v>
      </c>
      <c r="N34" s="29">
        <f t="shared" si="44"/>
        <v>0.16133035492678083</v>
      </c>
      <c r="O34" s="29">
        <f t="shared" si="44"/>
        <v>0.19766159276417383</v>
      </c>
      <c r="P34" s="29">
        <f>P33/Q30</f>
        <v>0</v>
      </c>
      <c r="Q34" s="29">
        <f>Q33/R30</f>
        <v>0</v>
      </c>
      <c r="R34" s="29">
        <f>R33/S30</f>
        <v>0</v>
      </c>
      <c r="S34" s="29">
        <f>S33/T30</f>
        <v>3.8048977939688325E-2</v>
      </c>
      <c r="T34" s="29">
        <f t="shared" si="44"/>
        <v>0.43675369358429467</v>
      </c>
      <c r="U34" s="29">
        <f t="shared" si="44"/>
        <v>0</v>
      </c>
      <c r="V34" s="29">
        <f t="shared" si="44"/>
        <v>0</v>
      </c>
      <c r="W34" s="29">
        <f t="shared" si="44"/>
        <v>1.0460251046025104E-2</v>
      </c>
      <c r="X34" s="29">
        <f t="shared" si="44"/>
        <v>0.23176017336864918</v>
      </c>
      <c r="Y34" s="29">
        <f t="shared" si="44"/>
        <v>0.10308182784272051</v>
      </c>
    </row>
    <row r="35" spans="1:29" s="12" customFormat="1" ht="30" customHeight="1" x14ac:dyDescent="0.25">
      <c r="A35" s="25" t="s">
        <v>49</v>
      </c>
      <c r="B35" s="23"/>
      <c r="C35" s="23">
        <f>SUM(E35:Y35)</f>
        <v>585</v>
      </c>
      <c r="D35" s="1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40</v>
      </c>
      <c r="M35" s="26">
        <v>380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65</v>
      </c>
      <c r="W35" s="26">
        <v>0</v>
      </c>
      <c r="X35" s="26">
        <v>100</v>
      </c>
      <c r="Y35" s="26">
        <v>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5.9229710027539281E-3</v>
      </c>
      <c r="D36" s="15"/>
      <c r="E36" s="30">
        <f t="shared" si="45"/>
        <v>0</v>
      </c>
      <c r="F36" s="30">
        <f t="shared" si="45"/>
        <v>0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9.1053949465058053E-3</v>
      </c>
      <c r="M36" s="30">
        <f t="shared" si="45"/>
        <v>0.13818181818181818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>
        <f>S35/T30</f>
        <v>0</v>
      </c>
      <c r="T36" s="30">
        <f t="shared" si="45"/>
        <v>0</v>
      </c>
      <c r="U36" s="30">
        <f t="shared" si="45"/>
        <v>0</v>
      </c>
      <c r="V36" s="30">
        <f t="shared" si="45"/>
        <v>4.2400521852576645E-2</v>
      </c>
      <c r="W36" s="30">
        <f t="shared" si="45"/>
        <v>0</v>
      </c>
      <c r="X36" s="30">
        <f t="shared" si="45"/>
        <v>1.2039489525644112E-2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188</v>
      </c>
      <c r="D38" s="15"/>
      <c r="E38" s="26">
        <v>0</v>
      </c>
      <c r="F38" s="26">
        <v>0</v>
      </c>
      <c r="G38" s="26">
        <v>0</v>
      </c>
      <c r="H38" s="26">
        <v>0</v>
      </c>
      <c r="I38" s="26">
        <v>8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80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100</v>
      </c>
      <c r="Y38" s="26">
        <v>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158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8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50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100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7">F42/F41</f>
        <v>0.4533799533799534</v>
      </c>
      <c r="G44" s="35">
        <f t="shared" si="47"/>
        <v>0.61629735525375273</v>
      </c>
      <c r="H44" s="35">
        <f t="shared" si="47"/>
        <v>0.40771086046676597</v>
      </c>
      <c r="I44" s="35">
        <f t="shared" si="47"/>
        <v>0.46882096069868995</v>
      </c>
      <c r="J44" s="35">
        <f t="shared" si="47"/>
        <v>0.41938185777703324</v>
      </c>
      <c r="K44" s="35">
        <f t="shared" si="47"/>
        <v>0.32682123102271388</v>
      </c>
      <c r="L44" s="35">
        <f t="shared" si="47"/>
        <v>0.59076433121019112</v>
      </c>
      <c r="M44" s="35">
        <f t="shared" si="47"/>
        <v>0.3654015025856181</v>
      </c>
      <c r="N44" s="35">
        <f t="shared" si="47"/>
        <v>0.41733333333333333</v>
      </c>
      <c r="O44" s="35">
        <f t="shared" si="47"/>
        <v>0.14653784219001612</v>
      </c>
      <c r="P44" s="35">
        <f t="shared" si="47"/>
        <v>0.11261034047919294</v>
      </c>
      <c r="Q44" s="35">
        <f t="shared" si="47"/>
        <v>0.45293588076422925</v>
      </c>
      <c r="R44" s="35">
        <f t="shared" si="47"/>
        <v>0.21637480517099111</v>
      </c>
      <c r="S44" s="35">
        <f t="shared" si="47"/>
        <v>0.30709506896836541</v>
      </c>
      <c r="T44" s="35">
        <f t="shared" si="47"/>
        <v>0.14873256642573551</v>
      </c>
      <c r="U44" s="35">
        <f t="shared" si="47"/>
        <v>0.43616331821127674</v>
      </c>
      <c r="V44" s="35">
        <f t="shared" si="47"/>
        <v>0.41056533827618164</v>
      </c>
      <c r="W44" s="35"/>
      <c r="X44" s="35">
        <f t="shared" si="47"/>
        <v>0.75086555106751296</v>
      </c>
      <c r="Y44" s="35">
        <f t="shared" si="47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8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3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1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2">(F42-F84)</f>
        <v>470</v>
      </c>
      <c r="G83" s="100">
        <f t="shared" si="52"/>
        <v>72</v>
      </c>
      <c r="H83" s="100">
        <f t="shared" si="52"/>
        <v>910</v>
      </c>
      <c r="I83" s="100">
        <f t="shared" si="52"/>
        <v>384</v>
      </c>
      <c r="J83" s="100">
        <f t="shared" si="52"/>
        <v>1207</v>
      </c>
      <c r="K83" s="100">
        <f t="shared" si="52"/>
        <v>185</v>
      </c>
      <c r="L83" s="100">
        <f t="shared" si="52"/>
        <v>815</v>
      </c>
      <c r="M83" s="100">
        <f t="shared" si="52"/>
        <v>965</v>
      </c>
      <c r="N83" s="100">
        <f t="shared" si="52"/>
        <v>157</v>
      </c>
      <c r="O83" s="100">
        <f t="shared" si="52"/>
        <v>250</v>
      </c>
      <c r="P83" s="100">
        <f t="shared" si="52"/>
        <v>185</v>
      </c>
      <c r="Q83" s="100">
        <f t="shared" si="52"/>
        <v>653</v>
      </c>
      <c r="R83" s="100">
        <f t="shared" si="52"/>
        <v>30</v>
      </c>
      <c r="S83" s="100">
        <f t="shared" si="52"/>
        <v>513</v>
      </c>
      <c r="T83" s="100">
        <f t="shared" si="52"/>
        <v>387</v>
      </c>
      <c r="U83" s="100">
        <f t="shared" si="52"/>
        <v>1155</v>
      </c>
      <c r="V83" s="100">
        <f t="shared" si="52"/>
        <v>88</v>
      </c>
      <c r="W83" s="100">
        <f t="shared" si="52"/>
        <v>534</v>
      </c>
      <c r="X83" s="100">
        <f t="shared" si="52"/>
        <v>1410</v>
      </c>
      <c r="Y83" s="100">
        <f t="shared" si="52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2020-03-30T07:17:46Z</cp:lastPrinted>
  <dcterms:created xsi:type="dcterms:W3CDTF">2017-06-08T05:54:08Z</dcterms:created>
  <dcterms:modified xsi:type="dcterms:W3CDTF">2020-03-30T08:31:57Z</dcterms:modified>
</cp:coreProperties>
</file>