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C55" i="1" l="1"/>
  <c r="D8" i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<sst xmlns="http://schemas.openxmlformats.org/spreadsheetml/2006/main" count="250" uniqueCount="203">
  <si>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</si>
  <si>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</si>
  <si>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</si>
  <si>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</si>
  <si>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</si>
  <si>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</si>
  <si>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</si>
  <si>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</si>
  <si>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</si>
  <si>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</si>
  <si>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</si>
  <si>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</si>
  <si>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</si>
  <si>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</si>
  <si>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</si>
  <si>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</si>
  <si>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</si>
  <si>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</si>
  <si>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</si>
  <si>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</si>
  <si>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</si>
  <si>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</si>
  <si>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</si>
  <si>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</si>
  <si>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</si>
  <si>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</si>
  <si>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</si>
  <si>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</si>
  <si>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</si>
  <si>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</si>
  <si>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</si>
  <si>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</si>
  <si>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</si>
  <si>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</si>
  <si>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</si>
  <si>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</si>
  <si>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</si>
  <si>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</si>
  <si>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</si>
  <si>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</si>
  <si>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</si>
  <si>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</si>
  <si>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</si>
  <si>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</si>
  <si>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</si>
  <si>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</si>
  <si>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</si>
  <si>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</si>
  <si>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</si>
  <si>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</si>
  <si>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</si>
  <si>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</si>
  <si>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</si>
  <si>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</si>
  <si>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</si>
  <si>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</si>
  <si>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</si>
  <si>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</si>
  <si>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</si>
  <si>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</si>
  <si>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</si>
  <si>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</si>
  <si>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</si>
  <si>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</si>
  <si>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</si>
  <si>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</si>
  <si>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</si>
  <si>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</si>
  <si>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</si>
  <si>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</si>
  <si>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</si>
  <si>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</si>
  <si>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</si>
  <si>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</si>
  <si>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</si>
  <si>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</si>
  <si>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</si>
  <si>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</si>
  <si>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</si>
  <si>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</si>
  <si>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</si>
  <si>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</si>
  <si>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</si>
  <si>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</si>
  <si>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</si>
  <si>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</si>
  <si>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</si>
  <si>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</si>
  <si>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</si>
  <si>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</si>
  <si>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</si>
  <si>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</si>
  <si>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</si>
  <si>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</si>
  <si>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</si>
  <si>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</si>
  <si>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</si>
  <si>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</si>
  <si>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</si>
  <si>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</si>
  <si>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</si>
  <si>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</si>
  <si>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</si>
  <si>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</si>
  <si>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</si>
  <si>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</si>
  <si>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</si>
  <si>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</si>
  <si>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</si>
  <si>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</si>
  <si>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</si>
  <si>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</si>
  <si>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</si>
  <si>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</si>
  <si>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</si>
  <si>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</si>
  <si>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</si>
  <si>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</si>
  <si>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</si>
  <si>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</si>
  <si>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</si>
  <si>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</si>
  <si>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</si>
  <si>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</si>
  <si>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</si>
  <si>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</si>
  <si>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</si>
  <si>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</si>
  <si>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</si>
  <si>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</si>
  <si>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</si>
  <si>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</si>
  <si>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</si>
  <si>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</si>
  <si>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</si>
  <si>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</si>
  <si>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</si>
  <si>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</si>
  <si>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</si>
  <si>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</si>
  <si>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</si>
  <si>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</si>
  <si>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</si>
  <si>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</si>
  <si>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</si>
  <si>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</si>
  <si>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</si>
  <si>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</si>
  <si>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</si>
  <si>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</si>
  <si>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</si>
  <si>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</si>
  <si>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</si>
  <si>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</si>
  <si>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</si>
  <si>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</si>
  <si>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</si>
  <si>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</si>
  <si>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</si>
  <si>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</si>
  <si>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</si>
  <si>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</si>
  <si>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</si>
  <si>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</si>
  <si>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</si>
  <si>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</si>
  <si>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</si>
  <si>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</si>
  <si>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</si>
  <si>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</si>
  <si>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</si>
  <si>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</si>
  <si>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</si>
  <si>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</si>
  <si>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</si>
  <si>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</si>
  <si>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</si>
  <si>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</si>
  <si>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</si>
  <si>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</si>
  <si>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</si>
  <si>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</si>
  <si>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</si>
  <si>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</si>
  <si>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</si>
  <si>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</si>
  <si>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</si>
  <si>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</si>
  <si>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</si>
  <si>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</si>
  <si>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</si>
  <si>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</si>
  <si>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</si>
  <si>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</si>
  <si>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</si>
  <si>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</si>
  <si>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</si>
  <si>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</si>
  <si>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</si>
  <si>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</si>
  <si>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</si>
  <si>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</si>
  <si>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14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</si>
</sst>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26" activePane="bottomRight" state="frozen"/>
      <selection activeCell="A2" sqref="A2"/>
      <selection pane="topRight" activeCell="E2" sqref="E2"/>
      <selection pane="bottomLeft" activeCell="A7" sqref="A7"/>
      <selection pane="bottomRight" activeCell="A84" sqref="A84:XFD8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55572</v>
      </c>
      <c r="D28" s="15"/>
      <c r="E28" s="26"/>
      <c r="F28" s="26">
        <v>425</v>
      </c>
      <c r="G28" s="26">
        <v>3200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0.59606143813282997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0.58181818181818179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26880</v>
      </c>
      <c r="D33" s="15"/>
      <c r="E33" s="26"/>
      <c r="F33" s="26">
        <v>489</v>
      </c>
      <c r="G33" s="26">
        <v>1800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0.26764910883202231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0.26765799256505574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82131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1851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0.81779348800159313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0.94825819672131151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183649</v>
      </c>
      <c r="D38" s="15"/>
      <c r="E38" s="26">
        <v>6428</v>
      </c>
      <c r="F38" s="26">
        <v>4266</v>
      </c>
      <c r="G38" s="26">
        <v>14400</v>
      </c>
      <c r="H38" s="26">
        <v>8744</v>
      </c>
      <c r="I38" s="26">
        <v>6622</v>
      </c>
      <c r="J38" s="26">
        <v>25028</v>
      </c>
      <c r="K38" s="26">
        <v>8122</v>
      </c>
      <c r="L38" s="26">
        <v>9747</v>
      </c>
      <c r="M38" s="26">
        <v>4020</v>
      </c>
      <c r="N38" s="26">
        <v>2810</v>
      </c>
      <c r="O38" s="26">
        <v>830</v>
      </c>
      <c r="P38" s="26">
        <v>5855</v>
      </c>
      <c r="Q38" s="26">
        <v>13771</v>
      </c>
      <c r="R38" s="26">
        <v>12347</v>
      </c>
      <c r="S38" s="26">
        <v>10171</v>
      </c>
      <c r="T38" s="26">
        <v>4831</v>
      </c>
      <c r="U38" s="26">
        <v>6245</v>
      </c>
      <c r="V38" s="26">
        <v>1825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155263</v>
      </c>
      <c r="D40" s="15"/>
      <c r="E40" s="26">
        <v>6014</v>
      </c>
      <c r="F40" s="26">
        <v>4330</v>
      </c>
      <c r="G40" s="26">
        <v>13100</v>
      </c>
      <c r="H40" s="26">
        <v>8669</v>
      </c>
      <c r="I40" s="26">
        <v>5380</v>
      </c>
      <c r="J40" s="26">
        <v>11268</v>
      </c>
      <c r="K40" s="26">
        <v>5767</v>
      </c>
      <c r="L40" s="26">
        <v>7998</v>
      </c>
      <c r="M40" s="26">
        <v>8460</v>
      </c>
      <c r="N40" s="26">
        <v>2210</v>
      </c>
      <c r="O40" s="26"/>
      <c r="P40" s="26">
        <v>7542</v>
      </c>
      <c r="Q40" s="26">
        <v>11027</v>
      </c>
      <c r="R40" s="26">
        <v>9130</v>
      </c>
      <c r="S40" s="26">
        <v>9260</v>
      </c>
      <c r="T40" s="26">
        <v>4737</v>
      </c>
      <c r="U40" s="26">
        <v>4250</v>
      </c>
      <c r="V40" s="26">
        <v>1625</v>
      </c>
      <c r="W40" s="26">
        <v>5900</v>
      </c>
      <c r="X40" s="26">
        <v>22196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192561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10048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198250</v>
      </c>
      <c r="C42" s="23">
        <f>SUM(E42:Y42)</f>
        <v>136092</v>
      </c>
      <c r="D42" s="15"/>
      <c r="E42" s="10">
        <v>6815</v>
      </c>
      <c r="F42" s="10">
        <v>4099</v>
      </c>
      <c r="G42" s="10">
        <v>10940</v>
      </c>
      <c r="H42" s="10">
        <v>8180</v>
      </c>
      <c r="I42" s="10">
        <v>4060</v>
      </c>
      <c r="J42" s="10">
        <v>9381</v>
      </c>
      <c r="K42" s="10">
        <v>4649</v>
      </c>
      <c r="L42" s="10">
        <v>8609</v>
      </c>
      <c r="M42" s="10">
        <v>8410</v>
      </c>
      <c r="N42" s="10">
        <v>1753</v>
      </c>
      <c r="O42" s="10">
        <v>3622</v>
      </c>
      <c r="P42" s="10">
        <v>4091</v>
      </c>
      <c r="Q42" s="10">
        <v>8237</v>
      </c>
      <c r="R42" s="10">
        <v>8372</v>
      </c>
      <c r="S42" s="10">
        <v>7169</v>
      </c>
      <c r="T42" s="10">
        <v>4258</v>
      </c>
      <c r="U42" s="10">
        <v>6660</v>
      </c>
      <c r="V42" s="10">
        <v>1467</v>
      </c>
      <c r="W42" s="10">
        <v>4609</v>
      </c>
      <c r="X42" s="10">
        <v>15901</v>
      </c>
      <c r="Y42" s="10">
        <v>4810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0.92447084827486514</v>
      </c>
      <c r="C44" s="33">
        <f>C42/C41</f>
        <v>0.70674747222957923</v>
      </c>
      <c r="D44" s="15"/>
      <c r="E44" s="35">
        <f>E42/E41</f>
        <v>0.79875761837787151</v>
      </c>
      <c r="F44" s="35">
        <f t="shared" ref="F44:Y44" si="13">F42/F41</f>
        <v>0.68248418248418252</v>
      </c>
      <c r="G44" s="35">
        <f t="shared" si="13"/>
        <v>0.84153846153846157</v>
      </c>
      <c r="H44" s="35">
        <f t="shared" si="13"/>
        <v>0.6333720480061944</v>
      </c>
      <c r="I44" s="35">
        <f t="shared" si="13"/>
        <v>0.68813559322033901</v>
      </c>
      <c r="J44" s="35">
        <f t="shared" si="13"/>
        <v>0.78574419968171538</v>
      </c>
      <c r="K44" s="35">
        <f t="shared" si="13"/>
        <v>0.52235955056179773</v>
      </c>
      <c r="L44" s="35">
        <f t="shared" si="13"/>
        <v>0.8567874203821656</v>
      </c>
      <c r="M44" s="35">
        <f t="shared" si="13"/>
        <v>0.8205678602790516</v>
      </c>
      <c r="N44" s="35">
        <f t="shared" si="13"/>
        <v>0.58433333333333337</v>
      </c>
      <c r="O44" s="35">
        <f t="shared" si="13"/>
        <v>0.58325281803542672</v>
      </c>
      <c r="P44" s="35">
        <f t="shared" si="13"/>
        <v>0.50506172839506169</v>
      </c>
      <c r="Q44" s="35">
        <f t="shared" si="13"/>
        <v>0.71476917736896906</v>
      </c>
      <c r="R44" s="35">
        <f t="shared" si="13"/>
        <v>0.65421583183558651</v>
      </c>
      <c r="S44" s="35">
        <f t="shared" si="13"/>
        <v>0.55785541981168785</v>
      </c>
      <c r="T44" s="35">
        <f t="shared" si="13"/>
        <v>0.43347246258780414</v>
      </c>
      <c r="U44" s="35">
        <f t="shared" si="13"/>
        <v>0.92179930795847753</v>
      </c>
      <c r="V44" s="35">
        <f t="shared" si="13"/>
        <v>0.61124999999999996</v>
      </c>
      <c r="W44" s="35">
        <f t="shared" si="13"/>
        <v>0.72423004399748581</v>
      </c>
      <c r="X44" s="35">
        <f t="shared" si="13"/>
        <v>1.0039143885346298</v>
      </c>
      <c r="Y44" s="35">
        <f t="shared" si="13"/>
        <v>0.53809150911735093</v>
      </c>
      <c r="Z44" s="21"/>
    </row>
    <row r="45" spans="1:29" s="2" customFormat="1" ht="30" customHeight="1" x14ac:dyDescent="0.3">
      <c r="A45" s="18" t="s">
        <v>167</v>
      </c>
      <c r="B45" s="23">
        <v>73182</v>
      </c>
      <c r="C45" s="23">
        <f>SUM(E45:Y45)</f>
        <v>54141</v>
      </c>
      <c r="D45" s="15"/>
      <c r="E45" s="34">
        <v>4999</v>
      </c>
      <c r="F45" s="34">
        <v>1620</v>
      </c>
      <c r="G45" s="34">
        <v>4100</v>
      </c>
      <c r="H45" s="34">
        <v>2352</v>
      </c>
      <c r="I45" s="34">
        <v>1188</v>
      </c>
      <c r="J45" s="34">
        <v>3461</v>
      </c>
      <c r="K45" s="34">
        <v>1569</v>
      </c>
      <c r="L45" s="34">
        <v>2907</v>
      </c>
      <c r="M45" s="34">
        <v>3806</v>
      </c>
      <c r="N45" s="104">
        <v>385</v>
      </c>
      <c r="O45" s="34">
        <v>630</v>
      </c>
      <c r="P45" s="34">
        <v>852</v>
      </c>
      <c r="Q45" s="34">
        <v>3664</v>
      </c>
      <c r="R45" s="34">
        <v>4192</v>
      </c>
      <c r="S45" s="34">
        <v>2995</v>
      </c>
      <c r="T45" s="34">
        <v>1265</v>
      </c>
      <c r="U45" s="34">
        <v>3150</v>
      </c>
      <c r="V45" s="34">
        <v>672</v>
      </c>
      <c r="W45" s="34">
        <v>728</v>
      </c>
      <c r="X45" s="34">
        <v>7976</v>
      </c>
      <c r="Y45" s="34">
        <v>1630</v>
      </c>
      <c r="Z45" s="21"/>
    </row>
    <row r="46" spans="1:29" s="2" customFormat="1" ht="30" customHeight="1" x14ac:dyDescent="0.3">
      <c r="A46" s="18" t="s">
        <v>54</v>
      </c>
      <c r="B46" s="23">
        <v>93017</v>
      </c>
      <c r="C46" s="23">
        <f>SUM(E46:Y46)</f>
        <v>64469</v>
      </c>
      <c r="D46" s="15"/>
      <c r="E46" s="26">
        <v>1701</v>
      </c>
      <c r="F46" s="26">
        <v>2010</v>
      </c>
      <c r="G46" s="26">
        <v>5720</v>
      </c>
      <c r="H46" s="26">
        <v>4738</v>
      </c>
      <c r="I46" s="26">
        <v>1877</v>
      </c>
      <c r="J46" s="26">
        <v>4430</v>
      </c>
      <c r="K46" s="26">
        <v>2242</v>
      </c>
      <c r="L46" s="26">
        <v>4247</v>
      </c>
      <c r="M46" s="26">
        <v>3954</v>
      </c>
      <c r="N46" s="26">
        <v>993</v>
      </c>
      <c r="O46" s="26">
        <v>3001</v>
      </c>
      <c r="P46" s="26">
        <v>266</v>
      </c>
      <c r="Q46" s="26">
        <v>3848</v>
      </c>
      <c r="R46" s="26">
        <v>3734</v>
      </c>
      <c r="S46" s="26">
        <v>4097</v>
      </c>
      <c r="T46" s="26">
        <v>2378</v>
      </c>
      <c r="U46" s="26">
        <v>3100</v>
      </c>
      <c r="V46" s="26">
        <v>747</v>
      </c>
      <c r="W46" s="26">
        <v>2469</v>
      </c>
      <c r="X46" s="26">
        <v>6347</v>
      </c>
      <c r="Y46" s="26">
        <v>2570</v>
      </c>
      <c r="Z46" s="21"/>
    </row>
    <row r="47" spans="1:29" s="2" customFormat="1" ht="30" customHeight="1" x14ac:dyDescent="0.3">
      <c r="A47" s="18" t="s">
        <v>55</v>
      </c>
      <c r="B47" s="23">
        <v>1277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3673</v>
      </c>
      <c r="C49" s="23">
        <f>SUM(E49:Y49)</f>
        <v>5481</v>
      </c>
      <c r="D49" s="15"/>
      <c r="E49" s="26">
        <v>630</v>
      </c>
      <c r="F49" s="26">
        <v>66</v>
      </c>
      <c r="G49" s="26">
        <v>272</v>
      </c>
      <c r="H49" s="26">
        <v>247</v>
      </c>
      <c r="I49" s="26">
        <v>334</v>
      </c>
      <c r="J49" s="26">
        <v>370</v>
      </c>
      <c r="K49" s="26">
        <v>54</v>
      </c>
      <c r="L49" s="26">
        <v>266</v>
      </c>
      <c r="M49" s="26">
        <v>405</v>
      </c>
      <c r="N49" s="26"/>
      <c r="O49" s="26"/>
      <c r="P49" s="26">
        <v>193</v>
      </c>
      <c r="Q49" s="26">
        <v>240</v>
      </c>
      <c r="R49" s="26">
        <v>247</v>
      </c>
      <c r="S49" s="26">
        <v>48</v>
      </c>
      <c r="T49" s="26">
        <v>415</v>
      </c>
      <c r="U49" s="26">
        <v>80</v>
      </c>
      <c r="V49" s="26"/>
      <c r="W49" s="26">
        <v>856</v>
      </c>
      <c r="X49" s="26">
        <v>738</v>
      </c>
      <c r="Y49" s="26">
        <v>20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1477</v>
      </c>
      <c r="C51" s="23">
        <f t="shared" si="14"/>
        <v>8625</v>
      </c>
      <c r="D51" s="15"/>
      <c r="E51" s="34"/>
      <c r="F51" s="34"/>
      <c r="G51" s="34">
        <v>550</v>
      </c>
      <c r="H51" s="34">
        <v>79</v>
      </c>
      <c r="I51" s="34"/>
      <c r="J51" s="34">
        <v>31</v>
      </c>
      <c r="K51" s="34"/>
      <c r="L51" s="34">
        <v>210</v>
      </c>
      <c r="M51" s="34">
        <v>1100</v>
      </c>
      <c r="N51" s="34">
        <v>400</v>
      </c>
      <c r="O51" s="34"/>
      <c r="P51" s="34"/>
      <c r="Q51" s="34"/>
      <c r="R51" s="34">
        <v>195</v>
      </c>
      <c r="S51" s="34">
        <v>1872</v>
      </c>
      <c r="T51" s="34"/>
      <c r="U51" s="34">
        <v>350</v>
      </c>
      <c r="V51" s="34"/>
      <c r="W51" s="34">
        <v>250</v>
      </c>
      <c r="X51" s="34">
        <v>1668</v>
      </c>
      <c r="Y51" s="34">
        <v>1920</v>
      </c>
      <c r="Z51" s="21"/>
    </row>
    <row r="52" spans="1:26" s="2" customFormat="1" ht="30" customHeight="1" outlineLevel="1" x14ac:dyDescent="0.3">
      <c r="A52" s="17" t="s">
        <v>170</v>
      </c>
      <c r="B52" s="23">
        <v>600</v>
      </c>
      <c r="C52" s="23">
        <f t="shared" si="14"/>
        <v>4148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1050</v>
      </c>
      <c r="T52" s="34"/>
      <c r="U52" s="34"/>
      <c r="V52" s="34"/>
      <c r="W52" s="34"/>
      <c r="X52" s="34">
        <v>1668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3161</v>
      </c>
      <c r="C54" s="23">
        <f t="shared" si="14"/>
        <v>1115.5</v>
      </c>
      <c r="D54" s="15"/>
      <c r="E54" s="34">
        <v>47</v>
      </c>
      <c r="F54" s="34"/>
      <c r="G54" s="34">
        <v>220</v>
      </c>
      <c r="H54" s="34">
        <v>114</v>
      </c>
      <c r="I54" s="34">
        <v>21</v>
      </c>
      <c r="J54" s="34"/>
      <c r="K54" s="34">
        <v>270</v>
      </c>
      <c r="L54" s="34">
        <v>131</v>
      </c>
      <c r="M54" s="34">
        <v>15</v>
      </c>
      <c r="N54" s="34">
        <v>6</v>
      </c>
      <c r="O54" s="34"/>
      <c r="P54" s="34">
        <v>8</v>
      </c>
      <c r="Q54" s="34"/>
      <c r="R54" s="34">
        <v>23</v>
      </c>
      <c r="S54" s="34">
        <v>40</v>
      </c>
      <c r="T54" s="34">
        <v>4.5</v>
      </c>
      <c r="U54" s="34">
        <v>45</v>
      </c>
      <c r="V54" s="34"/>
      <c r="W54" s="34"/>
      <c r="X54" s="34">
        <v>171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>
        <f t="shared" si="14"/>
        <v>2.9170624232483129</v>
      </c>
      <c r="D55" s="15"/>
      <c r="E55" s="35">
        <f t="shared" ref="E55:Y55" si="15">E54/E53</f>
        <v>0.44339622641509435</v>
      </c>
      <c r="F55" s="35">
        <f t="shared" si="15"/>
        <v>0</v>
      </c>
      <c r="G55" s="35">
        <f t="shared" si="15"/>
        <v>0.18040180401804018</v>
      </c>
      <c r="H55" s="35">
        <f t="shared" si="15"/>
        <v>0.21138512887075842</v>
      </c>
      <c r="I55" s="35">
        <f t="shared" si="15"/>
        <v>0.34883720930232559</v>
      </c>
      <c r="J55" s="35">
        <f t="shared" si="15"/>
        <v>0</v>
      </c>
      <c r="K55" s="35">
        <f t="shared" si="15"/>
        <v>0.27641277641277645</v>
      </c>
      <c r="L55" s="35">
        <f t="shared" si="15"/>
        <v>0.12759325995909224</v>
      </c>
      <c r="M55" s="35">
        <f t="shared" si="15"/>
        <v>3.43800137520055E-2</v>
      </c>
      <c r="N55" s="35">
        <f t="shared" si="15"/>
        <v>0.32432432432432434</v>
      </c>
      <c r="O55" s="35">
        <f t="shared" si="15"/>
        <v>0</v>
      </c>
      <c r="P55" s="35">
        <f t="shared" si="15"/>
        <v>1.8484288354898334E-2</v>
      </c>
      <c r="Q55" s="35">
        <f t="shared" si="15"/>
        <v>0</v>
      </c>
      <c r="R55" s="35">
        <f t="shared" si="15"/>
        <v>2.5479118200952697E-2</v>
      </c>
      <c r="S55" s="35">
        <f t="shared" si="15"/>
        <v>0.14930944382232178</v>
      </c>
      <c r="T55" s="35">
        <f t="shared" si="15"/>
        <v>4.807692307692308E-2</v>
      </c>
      <c r="U55" s="35">
        <f t="shared" si="15"/>
        <v>0.44865403788634101</v>
      </c>
      <c r="V55" s="35">
        <f t="shared" si="15"/>
        <v>0</v>
      </c>
      <c r="W55" s="35">
        <f t="shared" si="15"/>
        <v>0</v>
      </c>
      <c r="X55" s="35">
        <f t="shared" si="15"/>
        <v>0.28032786885245903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384</v>
      </c>
      <c r="C58" s="27">
        <f t="shared" si="14"/>
        <v>197</v>
      </c>
      <c r="D58" s="9"/>
      <c r="E58" s="26">
        <v>15</v>
      </c>
      <c r="F58" s="26">
        <v>3</v>
      </c>
      <c r="G58" s="26">
        <v>60</v>
      </c>
      <c r="H58" s="26"/>
      <c r="I58" s="26"/>
      <c r="J58" s="26"/>
      <c r="K58" s="26">
        <v>33</v>
      </c>
      <c r="L58" s="26">
        <v>34</v>
      </c>
      <c r="M58" s="26">
        <v>5</v>
      </c>
      <c r="N58" s="54"/>
      <c r="O58" s="26"/>
      <c r="P58" s="26">
        <v>3</v>
      </c>
      <c r="Q58" s="26"/>
      <c r="R58" s="26">
        <v>1</v>
      </c>
      <c r="S58" s="26"/>
      <c r="T58" s="26">
        <v>2.5</v>
      </c>
      <c r="U58" s="26">
        <v>1.5</v>
      </c>
      <c r="V58" s="26"/>
      <c r="W58" s="26"/>
      <c r="X58" s="26">
        <v>39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356.5</v>
      </c>
      <c r="D59" s="9"/>
      <c r="E59" s="26"/>
      <c r="F59" s="26"/>
      <c r="G59" s="26">
        <v>290</v>
      </c>
      <c r="H59" s="54"/>
      <c r="I59" s="26">
        <v>3</v>
      </c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810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8820</v>
      </c>
      <c r="C64" s="23">
        <f t="shared" si="17"/>
        <v>3016</v>
      </c>
      <c r="D64" s="15"/>
      <c r="E64" s="37">
        <v>1500</v>
      </c>
      <c r="F64" s="37"/>
      <c r="G64" s="37"/>
      <c r="H64" s="37"/>
      <c r="I64" s="37"/>
      <c r="J64" s="37">
        <v>200</v>
      </c>
      <c r="K64" s="37"/>
      <c r="L64" s="37">
        <v>60</v>
      </c>
      <c r="M64" s="37"/>
      <c r="N64" s="37"/>
      <c r="O64" s="37"/>
      <c r="P64" s="37">
        <v>220</v>
      </c>
      <c r="Q64" s="37">
        <v>312</v>
      </c>
      <c r="R64" s="37"/>
      <c r="S64" s="37">
        <v>350</v>
      </c>
      <c r="T64" s="37">
        <v>59</v>
      </c>
      <c r="U64" s="37"/>
      <c r="V64" s="37">
        <v>120</v>
      </c>
      <c r="W64" s="37">
        <v>20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7606</v>
      </c>
      <c r="C65" s="23">
        <f t="shared" si="17"/>
        <v>2839</v>
      </c>
      <c r="D65" s="15"/>
      <c r="E65" s="37"/>
      <c r="F65" s="37"/>
      <c r="G65" s="37">
        <v>350</v>
      </c>
      <c r="H65" s="37">
        <v>432</v>
      </c>
      <c r="I65" s="37">
        <v>208</v>
      </c>
      <c r="J65" s="37">
        <v>820</v>
      </c>
      <c r="K65" s="37">
        <v>100</v>
      </c>
      <c r="L65" s="37"/>
      <c r="M65" s="37">
        <v>621</v>
      </c>
      <c r="N65" s="37"/>
      <c r="O65" s="37"/>
      <c r="P65" s="37"/>
      <c r="Q65" s="37">
        <v>112</v>
      </c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2602</v>
      </c>
      <c r="C66" s="23">
        <f t="shared" si="17"/>
        <v>1197</v>
      </c>
      <c r="D66" s="15">
        <f t="shared" si="16"/>
        <v>0.46003074558032281</v>
      </c>
      <c r="E66" s="37"/>
      <c r="F66" s="37"/>
      <c r="G66" s="37">
        <v>50</v>
      </c>
      <c r="H66" s="37">
        <v>119</v>
      </c>
      <c r="I66" s="37">
        <v>72</v>
      </c>
      <c r="J66" s="37"/>
      <c r="K66" s="37"/>
      <c r="L66" s="37">
        <v>164</v>
      </c>
      <c r="M66" s="37"/>
      <c r="N66" s="37"/>
      <c r="O66" s="37"/>
      <c r="P66" s="37"/>
      <c r="Q66" s="37"/>
      <c r="R66" s="37"/>
      <c r="S66" s="37"/>
      <c r="T66" s="37">
        <v>299</v>
      </c>
      <c r="U66" s="37"/>
      <c r="V66" s="37"/>
      <c r="W66" s="37"/>
      <c r="X66" s="37">
        <v>493</v>
      </c>
      <c r="Y66" s="37"/>
      <c r="Z66" s="21"/>
    </row>
    <row r="67" spans="1:26" s="2" customFormat="1" ht="30" customHeight="1" x14ac:dyDescent="0.3">
      <c r="A67" s="18" t="s">
        <v>68</v>
      </c>
      <c r="B67" s="23">
        <v>1480</v>
      </c>
      <c r="C67" s="23">
        <f t="shared" si="17"/>
        <v>720</v>
      </c>
      <c r="D67" s="15"/>
      <c r="E67" s="37"/>
      <c r="F67" s="37"/>
      <c r="G67" s="37">
        <v>50</v>
      </c>
      <c r="H67" s="37"/>
      <c r="I67" s="37"/>
      <c r="J67" s="37">
        <v>25</v>
      </c>
      <c r="K67" s="37"/>
      <c r="L67" s="37">
        <v>45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16565</v>
      </c>
      <c r="C68" s="23">
        <f t="shared" si="17"/>
        <v>10558</v>
      </c>
      <c r="D68" s="15"/>
      <c r="E68" s="37">
        <v>40</v>
      </c>
      <c r="F68" s="37">
        <v>32</v>
      </c>
      <c r="G68" s="37">
        <v>750</v>
      </c>
      <c r="H68" s="37">
        <v>492</v>
      </c>
      <c r="I68" s="37">
        <v>95</v>
      </c>
      <c r="J68" s="37">
        <v>1116</v>
      </c>
      <c r="K68" s="37"/>
      <c r="L68" s="37">
        <v>845</v>
      </c>
      <c r="M68" s="37">
        <v>35</v>
      </c>
      <c r="N68" s="37">
        <v>353</v>
      </c>
      <c r="O68" s="37"/>
      <c r="P68" s="37">
        <v>128</v>
      </c>
      <c r="Q68" s="37">
        <v>357</v>
      </c>
      <c r="R68" s="37">
        <v>60</v>
      </c>
      <c r="S68" s="37">
        <v>108</v>
      </c>
      <c r="T68" s="37">
        <v>333</v>
      </c>
      <c r="U68" s="37">
        <v>70</v>
      </c>
      <c r="V68" s="37">
        <v>45</v>
      </c>
      <c r="W68" s="37">
        <v>142</v>
      </c>
      <c r="X68" s="37">
        <v>5127</v>
      </c>
      <c r="Y68" s="37">
        <v>430</v>
      </c>
      <c r="Z68" s="21"/>
    </row>
    <row r="69" spans="1:26" s="2" customFormat="1" ht="30" customHeight="1" x14ac:dyDescent="0.3">
      <c r="A69" s="18" t="s">
        <v>70</v>
      </c>
      <c r="B69" s="23">
        <v>5037</v>
      </c>
      <c r="C69" s="23">
        <f t="shared" si="17"/>
        <v>3047</v>
      </c>
      <c r="D69" s="15"/>
      <c r="E69" s="37">
        <v>17</v>
      </c>
      <c r="F69" s="37">
        <v>45</v>
      </c>
      <c r="G69" s="37">
        <v>500</v>
      </c>
      <c r="H69" s="37">
        <v>390</v>
      </c>
      <c r="I69" s="37">
        <v>163</v>
      </c>
      <c r="J69" s="37">
        <v>250</v>
      </c>
      <c r="K69" s="37"/>
      <c r="L69" s="37">
        <v>80</v>
      </c>
      <c r="M69" s="37">
        <v>83</v>
      </c>
      <c r="N69" s="37">
        <v>70</v>
      </c>
      <c r="O69" s="37">
        <v>55</v>
      </c>
      <c r="P69" s="37"/>
      <c r="Q69" s="37">
        <v>15</v>
      </c>
      <c r="R69" s="37">
        <v>115</v>
      </c>
      <c r="S69" s="37">
        <v>72</v>
      </c>
      <c r="T69" s="37">
        <v>136</v>
      </c>
      <c r="U69" s="37">
        <v>120</v>
      </c>
      <c r="V69" s="37">
        <v>38</v>
      </c>
      <c r="W69" s="37">
        <v>100</v>
      </c>
      <c r="X69" s="37">
        <v>150</v>
      </c>
      <c r="Y69" s="37">
        <v>648</v>
      </c>
      <c r="Z69" s="21"/>
    </row>
    <row r="70" spans="1:26" s="2" customFormat="1" ht="30" customHeight="1" x14ac:dyDescent="0.3">
      <c r="A70" s="18" t="s">
        <v>71</v>
      </c>
      <c r="B70" s="23">
        <v>203</v>
      </c>
      <c r="C70" s="23">
        <f t="shared" si="17"/>
        <v>180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v>180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480</v>
      </c>
      <c r="C71" s="23">
        <f t="shared" si="17"/>
        <v>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540</v>
      </c>
      <c r="C72" s="23">
        <f t="shared" si="17"/>
        <v>642</v>
      </c>
      <c r="D72" s="15"/>
      <c r="E72" s="37"/>
      <c r="F72" s="37"/>
      <c r="G72" s="37">
        <v>30</v>
      </c>
      <c r="H72" s="37">
        <v>155</v>
      </c>
      <c r="I72" s="37">
        <v>326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98</v>
      </c>
      <c r="C74" s="23">
        <f t="shared" si="17"/>
        <v>89.2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46</v>
      </c>
      <c r="C76" s="23">
        <f>SUM(E76:Y76)</f>
        <v>4</v>
      </c>
      <c r="D76" s="15">
        <f t="shared" si="16"/>
        <v>8.6956521739130432E-2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>
        <v>4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216</v>
      </c>
      <c r="D78" s="15"/>
      <c r="E78" s="38">
        <v>4</v>
      </c>
      <c r="F78" s="38">
        <v>11</v>
      </c>
      <c r="G78" s="38">
        <v>23</v>
      </c>
      <c r="H78" s="38">
        <v>2</v>
      </c>
      <c r="I78" s="38">
        <v>4</v>
      </c>
      <c r="J78" s="38">
        <v>38</v>
      </c>
      <c r="K78" s="38">
        <v>2</v>
      </c>
      <c r="L78" s="38">
        <v>7</v>
      </c>
      <c r="M78" s="38">
        <v>10</v>
      </c>
      <c r="N78" s="38">
        <v>1</v>
      </c>
      <c r="O78" s="38"/>
      <c r="P78" s="38"/>
      <c r="Q78" s="38">
        <v>14</v>
      </c>
      <c r="R78" s="38">
        <v>12</v>
      </c>
      <c r="S78" s="38">
        <v>2</v>
      </c>
      <c r="T78" s="38">
        <v>3</v>
      </c>
      <c r="U78" s="38">
        <v>10</v>
      </c>
      <c r="V78" s="38">
        <v>1</v>
      </c>
      <c r="W78" s="38"/>
      <c r="X78" s="38">
        <v>62</v>
      </c>
      <c r="Y78" s="38">
        <v>10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1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3359</v>
      </c>
      <c r="C83" s="42">
        <f>SUM(E83:Y83)</f>
        <v>7429</v>
      </c>
      <c r="D83" s="15"/>
      <c r="E83" s="99">
        <f>(E42-E84)</f>
        <v>0</v>
      </c>
      <c r="F83" s="99">
        <f t="shared" ref="F83:Y83" si="18">(F42-F84)</f>
        <v>799</v>
      </c>
      <c r="G83" s="99">
        <f t="shared" si="18"/>
        <v>670</v>
      </c>
      <c r="H83" s="99">
        <f t="shared" si="18"/>
        <v>344</v>
      </c>
      <c r="I83" s="99">
        <f t="shared" si="18"/>
        <v>450</v>
      </c>
      <c r="J83" s="99">
        <f t="shared" si="18"/>
        <v>285</v>
      </c>
      <c r="K83" s="99">
        <f t="shared" si="18"/>
        <v>295</v>
      </c>
      <c r="L83" s="99">
        <f t="shared" si="18"/>
        <v>280</v>
      </c>
      <c r="M83" s="99">
        <f t="shared" si="18"/>
        <v>762</v>
      </c>
      <c r="N83" s="99">
        <f t="shared" si="18"/>
        <v>50</v>
      </c>
      <c r="O83" s="99">
        <f t="shared" si="18"/>
        <v>1022</v>
      </c>
      <c r="P83" s="99">
        <f t="shared" si="18"/>
        <v>380</v>
      </c>
      <c r="Q83" s="99">
        <f t="shared" si="18"/>
        <v>300</v>
      </c>
      <c r="R83" s="99">
        <f t="shared" si="18"/>
        <v>744</v>
      </c>
      <c r="S83" s="99">
        <f t="shared" si="18"/>
        <v>0</v>
      </c>
      <c r="T83" s="99">
        <f t="shared" si="18"/>
        <v>349</v>
      </c>
      <c r="U83" s="99">
        <f t="shared" si="18"/>
        <v>360</v>
      </c>
      <c r="V83" s="99">
        <f t="shared" si="18"/>
        <v>12</v>
      </c>
      <c r="W83" s="99">
        <f t="shared" si="18"/>
        <v>107</v>
      </c>
      <c r="X83" s="99">
        <f t="shared" si="18"/>
        <v>0</v>
      </c>
      <c r="Y83" s="99">
        <f t="shared" si="18"/>
        <v>220</v>
      </c>
    </row>
    <row r="84" spans="1:26" ht="30.6" hidden="1" customHeight="1" x14ac:dyDescent="0.3">
      <c r="A84" s="13" t="s">
        <v>81</v>
      </c>
      <c r="B84" s="23">
        <v>194891</v>
      </c>
      <c r="C84" s="23">
        <v>128663</v>
      </c>
      <c r="D84" s="15"/>
      <c r="E84" s="10">
        <v>6815</v>
      </c>
      <c r="F84" s="10">
        <v>3300</v>
      </c>
      <c r="G84" s="10">
        <v>10270</v>
      </c>
      <c r="H84" s="10">
        <v>7836</v>
      </c>
      <c r="I84" s="10">
        <v>3610</v>
      </c>
      <c r="J84" s="10">
        <v>9096</v>
      </c>
      <c r="K84" s="10">
        <v>4354</v>
      </c>
      <c r="L84" s="10">
        <v>8329</v>
      </c>
      <c r="M84" s="10">
        <v>7648</v>
      </c>
      <c r="N84" s="10">
        <v>1703</v>
      </c>
      <c r="O84" s="10">
        <v>2600</v>
      </c>
      <c r="P84" s="10">
        <v>3711</v>
      </c>
      <c r="Q84" s="10">
        <v>7937</v>
      </c>
      <c r="R84" s="10">
        <v>7628</v>
      </c>
      <c r="S84" s="10">
        <v>7169</v>
      </c>
      <c r="T84" s="10">
        <v>3909</v>
      </c>
      <c r="U84" s="10">
        <v>6300</v>
      </c>
      <c r="V84" s="10">
        <v>1455</v>
      </c>
      <c r="W84" s="10">
        <v>4502</v>
      </c>
      <c r="X84" s="10">
        <v>15901</v>
      </c>
      <c r="Y84" s="10">
        <v>4590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2020-05-14T10:24:04Z</cp:lastPrinted>
  <dcterms:created xsi:type="dcterms:W3CDTF">2017-06-08T05:54:08Z</dcterms:created>
  <dcterms:modified xsi:type="dcterms:W3CDTF">2020-05-14T10:46:14Z</dcterms:modified>
</cp:coreProperties>
</file>