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58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<sst xmlns="http://schemas.openxmlformats.org/spreadsheetml/2006/main" count="45" uniqueCount="42">
  <si>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04.12.2020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</si>
  <si>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</si>
  <si>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</si>
  <si>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</si>
  <si>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</si>
  <si>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</si>
  <si>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</si>
  <si>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</si>
  <si>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</si>
  <si>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</si>
  <si>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</si>
  <si>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</si>
  <si>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</si>
  <si>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</si>
  <si>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</si>
  <si>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</si>
  <si>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</si>
  <si>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</si>
  <si>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</si>
  <si>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</si>
  <si>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</si>
  <si>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</si>
  <si>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</si>
  <si>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</si>
  <si>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</si>
  <si>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</si>
  <si>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</si>
  <si>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</si>
  <si>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</si>
  <si>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</si>
  <si>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</si>
  <si>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</si>
  <si>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</si>
  <si>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</si>
  <si>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</si>
  <si>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</si>
  <si>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</si>
  <si>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</si>
  <si>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</si>
  <si>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</si>
  <si>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03.12.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</si>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</sst>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="80" zoomScaleNormal="80" zoomScaleSheetLayoutView="82" zoomScalePageLayoutView="0" workbookViewId="0" topLeftCell="A1">
      <selection activeCell="F20" sqref="F20"/>
    </sheetView>
  </sheetViews>
  <sheetFormatPr defaultColWidth="11.5742187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1" max="250" width="9.140625" style="0" customWidth="1"/>
  </cols>
  <sheetData>
    <row r="2" spans="1:19" ht="21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50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10</v>
      </c>
      <c r="M4" s="51" t="s">
        <v>12</v>
      </c>
      <c r="N4" s="51" t="s">
        <v>10</v>
      </c>
      <c r="O4" s="54" t="s">
        <v>13</v>
      </c>
      <c r="P4" s="54"/>
      <c r="Q4" s="52" t="s">
        <v>14</v>
      </c>
      <c r="R4" s="52"/>
      <c r="S4" s="53" t="s">
        <v>15</v>
      </c>
      <c r="T4" s="53" t="s">
        <v>16</v>
      </c>
    </row>
    <row r="5" spans="1:20" ht="43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7" t="s">
        <v>17</v>
      </c>
      <c r="P5" s="47" t="s">
        <v>18</v>
      </c>
      <c r="Q5" s="48" t="s">
        <v>17</v>
      </c>
      <c r="R5" s="48"/>
      <c r="S5" s="53"/>
      <c r="T5" s="53"/>
    </row>
    <row r="6" spans="1:20" ht="23.25" customHeight="1">
      <c r="A6" s="10" t="s">
        <v>19</v>
      </c>
      <c r="B6" s="11">
        <v>2068</v>
      </c>
      <c r="C6" s="12">
        <v>2130</v>
      </c>
      <c r="D6" s="13">
        <f aca="true" t="shared" si="0" ref="D6:D28">C6/B6*100</f>
        <v>102.99806576402321</v>
      </c>
      <c r="E6" s="12">
        <v>2130</v>
      </c>
      <c r="F6" s="13">
        <f aca="true" t="shared" si="1" ref="F6:F28">E6/B6*100</f>
        <v>102.99806576402321</v>
      </c>
      <c r="G6" s="12">
        <v>2130</v>
      </c>
      <c r="H6" s="14">
        <f aca="true" t="shared" si="2" ref="H6:H28">G6/E6*100</f>
        <v>100</v>
      </c>
      <c r="I6" s="12">
        <v>970</v>
      </c>
      <c r="J6" s="13">
        <f aca="true" t="shared" si="3" ref="J6:J28">I6/G6*100</f>
        <v>45.539906103286384</v>
      </c>
      <c r="K6" s="12">
        <f aca="true" t="shared" si="4" ref="K6:K28">G6-I6</f>
        <v>1160</v>
      </c>
      <c r="L6" s="13">
        <f aca="true" t="shared" si="5" ref="L6:L28">K6/G6*100</f>
        <v>54.460093896713616</v>
      </c>
      <c r="M6" s="12">
        <v>1160</v>
      </c>
      <c r="N6" s="13">
        <f aca="true" t="shared" si="6" ref="N6:N28">M6/G6*100</f>
        <v>54.460093896713616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1"/>
      <c r="T6" s="11">
        <v>8</v>
      </c>
    </row>
    <row r="7" spans="1:20" ht="23.25" customHeight="1">
      <c r="A7" s="18" t="s">
        <v>20</v>
      </c>
      <c r="B7" s="17">
        <v>1426</v>
      </c>
      <c r="C7" s="17">
        <v>1434</v>
      </c>
      <c r="D7" s="16">
        <f t="shared" si="0"/>
        <v>100.56100981767182</v>
      </c>
      <c r="E7" s="17">
        <v>986</v>
      </c>
      <c r="F7" s="16">
        <f t="shared" si="1"/>
        <v>69.14446002805049</v>
      </c>
      <c r="G7" s="17">
        <v>986</v>
      </c>
      <c r="H7" s="14">
        <f t="shared" si="2"/>
        <v>100</v>
      </c>
      <c r="I7" s="17">
        <v>705</v>
      </c>
      <c r="J7" s="19">
        <f t="shared" si="3"/>
        <v>71.50101419878297</v>
      </c>
      <c r="K7" s="12">
        <f t="shared" si="4"/>
        <v>281</v>
      </c>
      <c r="L7" s="19">
        <f t="shared" si="5"/>
        <v>28.498985801217035</v>
      </c>
      <c r="M7" s="17">
        <v>281</v>
      </c>
      <c r="N7" s="16">
        <f t="shared" si="6"/>
        <v>28.498985801217035</v>
      </c>
      <c r="O7" s="20"/>
      <c r="P7" s="16">
        <f>O7/G7*100</f>
        <v>0</v>
      </c>
      <c r="Q7" s="16"/>
      <c r="R7" s="16">
        <f t="shared" si="7"/>
        <v>0</v>
      </c>
      <c r="S7" s="16"/>
      <c r="T7" s="17">
        <v>1</v>
      </c>
    </row>
    <row r="8" spans="1:20" ht="23.25" customHeight="1">
      <c r="A8" s="18" t="s">
        <v>21</v>
      </c>
      <c r="B8" s="17">
        <v>3311</v>
      </c>
      <c r="C8" s="17">
        <v>3335</v>
      </c>
      <c r="D8" s="16">
        <f t="shared" si="0"/>
        <v>100.72485653881003</v>
      </c>
      <c r="E8" s="17">
        <v>2495</v>
      </c>
      <c r="F8" s="16">
        <f t="shared" si="1"/>
        <v>75.35487768045908</v>
      </c>
      <c r="G8" s="17">
        <v>2495</v>
      </c>
      <c r="H8" s="16">
        <f t="shared" si="2"/>
        <v>100</v>
      </c>
      <c r="I8" s="17">
        <v>1682</v>
      </c>
      <c r="J8" s="19">
        <f t="shared" si="3"/>
        <v>67.41482965931864</v>
      </c>
      <c r="K8" s="12">
        <f t="shared" si="4"/>
        <v>813</v>
      </c>
      <c r="L8" s="19">
        <f t="shared" si="5"/>
        <v>32.585170340681366</v>
      </c>
      <c r="M8" s="17">
        <v>813</v>
      </c>
      <c r="N8" s="16">
        <f t="shared" si="6"/>
        <v>32.585170340681366</v>
      </c>
      <c r="O8" s="17"/>
      <c r="P8" s="21">
        <f>O8/G8*100</f>
        <v>0</v>
      </c>
      <c r="Q8" s="16"/>
      <c r="R8" s="16">
        <f t="shared" si="7"/>
        <v>0</v>
      </c>
      <c r="S8" s="16"/>
      <c r="T8" s="17">
        <v>12</v>
      </c>
    </row>
    <row r="9" spans="1:20" s="1" customFormat="1" ht="23.25" customHeight="1">
      <c r="A9" s="22" t="s">
        <v>22</v>
      </c>
      <c r="B9" s="17">
        <v>3013</v>
      </c>
      <c r="C9" s="15">
        <v>3023</v>
      </c>
      <c r="D9" s="23">
        <f t="shared" si="0"/>
        <v>100.33189512114171</v>
      </c>
      <c r="E9" s="15">
        <v>2488</v>
      </c>
      <c r="F9" s="23">
        <f t="shared" si="1"/>
        <v>82.57550614005974</v>
      </c>
      <c r="G9" s="17">
        <v>1852</v>
      </c>
      <c r="H9" s="23">
        <f t="shared" si="2"/>
        <v>74.43729903536978</v>
      </c>
      <c r="I9" s="15">
        <v>1482</v>
      </c>
      <c r="J9" s="24">
        <f t="shared" si="3"/>
        <v>80.02159827213823</v>
      </c>
      <c r="K9" s="12">
        <f t="shared" si="4"/>
        <v>370</v>
      </c>
      <c r="L9" s="24">
        <f t="shared" si="5"/>
        <v>19.978401727861772</v>
      </c>
      <c r="M9" s="15">
        <v>370</v>
      </c>
      <c r="N9" s="23">
        <f t="shared" si="6"/>
        <v>19.978401727861772</v>
      </c>
      <c r="O9" s="15"/>
      <c r="P9" s="23">
        <v>0</v>
      </c>
      <c r="Q9" s="23"/>
      <c r="R9" s="23">
        <f t="shared" si="7"/>
        <v>0</v>
      </c>
      <c r="S9" s="23"/>
      <c r="T9" s="15">
        <v>17</v>
      </c>
    </row>
    <row r="10" spans="1:20" s="25" customFormat="1" ht="23.25" customHeight="1">
      <c r="A10" s="18" t="s">
        <v>23</v>
      </c>
      <c r="B10" s="17">
        <v>1381</v>
      </c>
      <c r="C10" s="15">
        <v>1518</v>
      </c>
      <c r="D10" s="23">
        <f t="shared" si="0"/>
        <v>109.92034757422158</v>
      </c>
      <c r="E10" s="15">
        <v>1518</v>
      </c>
      <c r="F10" s="23">
        <f t="shared" si="1"/>
        <v>109.92034757422158</v>
      </c>
      <c r="G10" s="16">
        <v>1518</v>
      </c>
      <c r="H10" s="23">
        <f t="shared" si="2"/>
        <v>100</v>
      </c>
      <c r="I10" s="23">
        <v>908</v>
      </c>
      <c r="J10" s="24">
        <f t="shared" si="3"/>
        <v>59.81554677206851</v>
      </c>
      <c r="K10" s="23">
        <f t="shared" si="4"/>
        <v>610</v>
      </c>
      <c r="L10" s="24">
        <f t="shared" si="5"/>
        <v>40.184453227931485</v>
      </c>
      <c r="M10" s="15">
        <v>610</v>
      </c>
      <c r="N10" s="23">
        <f t="shared" si="6"/>
        <v>40.184453227931485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  <c r="T10" s="15">
        <v>11</v>
      </c>
    </row>
    <row r="11" spans="1:20" s="1" customFormat="1" ht="23.25" customHeight="1">
      <c r="A11" s="22" t="s">
        <v>24</v>
      </c>
      <c r="B11" s="17">
        <v>3235</v>
      </c>
      <c r="C11" s="15">
        <v>3235</v>
      </c>
      <c r="D11" s="23">
        <f t="shared" si="0"/>
        <v>100</v>
      </c>
      <c r="E11" s="15">
        <v>2432</v>
      </c>
      <c r="F11" s="23">
        <f t="shared" si="1"/>
        <v>75.17774343122102</v>
      </c>
      <c r="G11" s="15">
        <v>2432</v>
      </c>
      <c r="H11" s="23">
        <f t="shared" si="2"/>
        <v>100</v>
      </c>
      <c r="I11" s="15">
        <v>1783</v>
      </c>
      <c r="J11" s="24">
        <f t="shared" si="3"/>
        <v>73.3141447368421</v>
      </c>
      <c r="K11" s="15">
        <f t="shared" si="4"/>
        <v>649</v>
      </c>
      <c r="L11" s="24">
        <f t="shared" si="5"/>
        <v>26.685855263157894</v>
      </c>
      <c r="M11" s="15">
        <v>649</v>
      </c>
      <c r="N11" s="23">
        <f t="shared" si="6"/>
        <v>26.685855263157894</v>
      </c>
      <c r="O11" s="15"/>
      <c r="P11" s="26">
        <f t="shared" si="8"/>
        <v>0</v>
      </c>
      <c r="Q11" s="23"/>
      <c r="R11" s="23">
        <f t="shared" si="7"/>
        <v>0</v>
      </c>
      <c r="S11" s="23"/>
      <c r="T11" s="15">
        <v>3</v>
      </c>
    </row>
    <row r="12" spans="1:20" s="1" customFormat="1" ht="23.25" customHeight="1">
      <c r="A12" s="22" t="s">
        <v>25</v>
      </c>
      <c r="B12" s="17">
        <v>2215</v>
      </c>
      <c r="C12" s="15">
        <v>1927</v>
      </c>
      <c r="D12" s="23">
        <f t="shared" si="0"/>
        <v>86.99774266365688</v>
      </c>
      <c r="E12" s="15">
        <v>1719</v>
      </c>
      <c r="F12" s="23">
        <f t="shared" si="1"/>
        <v>77.60722347629797</v>
      </c>
      <c r="G12" s="15">
        <v>1719</v>
      </c>
      <c r="H12" s="23">
        <f t="shared" si="2"/>
        <v>100</v>
      </c>
      <c r="I12" s="15">
        <v>1068</v>
      </c>
      <c r="J12" s="24">
        <f t="shared" si="3"/>
        <v>62.129144851657934</v>
      </c>
      <c r="K12" s="15">
        <f t="shared" si="4"/>
        <v>651</v>
      </c>
      <c r="L12" s="24">
        <f t="shared" si="5"/>
        <v>37.87085514834206</v>
      </c>
      <c r="M12" s="15">
        <v>651</v>
      </c>
      <c r="N12" s="23">
        <f t="shared" si="6"/>
        <v>37.87085514834206</v>
      </c>
      <c r="O12" s="15"/>
      <c r="P12" s="23">
        <f t="shared" si="8"/>
        <v>0</v>
      </c>
      <c r="Q12" s="23"/>
      <c r="R12" s="23">
        <f t="shared" si="7"/>
        <v>0</v>
      </c>
      <c r="S12" s="23"/>
      <c r="T12" s="15">
        <v>2</v>
      </c>
    </row>
    <row r="13" spans="1:20" s="1" customFormat="1" ht="23.25" customHeight="1">
      <c r="A13" s="22" t="s">
        <v>26</v>
      </c>
      <c r="B13" s="17">
        <v>2793</v>
      </c>
      <c r="C13" s="15">
        <v>2809</v>
      </c>
      <c r="D13" s="23">
        <f t="shared" si="0"/>
        <v>100.57286072323666</v>
      </c>
      <c r="E13" s="27">
        <v>2358</v>
      </c>
      <c r="F13" s="23">
        <f t="shared" si="1"/>
        <v>84.42534908700323</v>
      </c>
      <c r="G13" s="15">
        <v>2160</v>
      </c>
      <c r="H13" s="23">
        <f t="shared" si="2"/>
        <v>91.6030534351145</v>
      </c>
      <c r="I13" s="15">
        <v>1877</v>
      </c>
      <c r="J13" s="24">
        <f t="shared" si="3"/>
        <v>86.89814814814815</v>
      </c>
      <c r="K13" s="15">
        <f t="shared" si="4"/>
        <v>283</v>
      </c>
      <c r="L13" s="24">
        <f t="shared" si="5"/>
        <v>13.101851851851851</v>
      </c>
      <c r="M13" s="15">
        <v>253</v>
      </c>
      <c r="N13" s="23">
        <f t="shared" si="6"/>
        <v>11.712962962962962</v>
      </c>
      <c r="O13" s="15"/>
      <c r="P13" s="23">
        <f t="shared" si="8"/>
        <v>0</v>
      </c>
      <c r="Q13" s="23"/>
      <c r="R13" s="23">
        <f t="shared" si="7"/>
        <v>0</v>
      </c>
      <c r="S13" s="23"/>
      <c r="T13" s="15">
        <v>8</v>
      </c>
    </row>
    <row r="14" spans="1:20" s="1" customFormat="1" ht="23.25" customHeight="1">
      <c r="A14" s="22" t="s">
        <v>27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2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Q14" s="6"/>
      <c r="R14" s="23">
        <f t="shared" si="7"/>
        <v>0</v>
      </c>
      <c r="S14" s="6">
        <v>63</v>
      </c>
      <c r="T14" s="15">
        <v>1</v>
      </c>
    </row>
    <row r="15" spans="1:20" s="1" customFormat="1" ht="23.25" customHeight="1">
      <c r="A15" s="22" t="s">
        <v>28</v>
      </c>
      <c r="B15" s="17">
        <v>692</v>
      </c>
      <c r="C15" s="15">
        <v>730</v>
      </c>
      <c r="D15" s="23">
        <f t="shared" si="0"/>
        <v>105.49132947976878</v>
      </c>
      <c r="E15" s="15">
        <v>730</v>
      </c>
      <c r="F15" s="23">
        <f t="shared" si="1"/>
        <v>105.49132947976878</v>
      </c>
      <c r="G15" s="15">
        <v>730</v>
      </c>
      <c r="H15" s="23">
        <f t="shared" si="2"/>
        <v>100</v>
      </c>
      <c r="I15" s="15">
        <v>691</v>
      </c>
      <c r="J15" s="24">
        <f t="shared" si="3"/>
        <v>94.65753424657535</v>
      </c>
      <c r="K15" s="15">
        <f t="shared" si="4"/>
        <v>39</v>
      </c>
      <c r="L15" s="24">
        <f t="shared" si="5"/>
        <v>5.342465753424658</v>
      </c>
      <c r="M15" s="15">
        <v>39</v>
      </c>
      <c r="N15" s="23">
        <f t="shared" si="6"/>
        <v>5.342465753424658</v>
      </c>
      <c r="O15" s="15"/>
      <c r="P15" s="23">
        <f t="shared" si="8"/>
        <v>0</v>
      </c>
      <c r="Q15" s="23"/>
      <c r="R15" s="23">
        <f t="shared" si="7"/>
        <v>0</v>
      </c>
      <c r="S15" s="23"/>
      <c r="T15" s="15">
        <v>1</v>
      </c>
    </row>
    <row r="16" spans="1:20" s="1" customFormat="1" ht="23.25" customHeight="1">
      <c r="A16" s="22" t="s">
        <v>41</v>
      </c>
      <c r="B16" s="17">
        <v>1579</v>
      </c>
      <c r="C16" s="15">
        <v>1355</v>
      </c>
      <c r="D16" s="23">
        <f t="shared" si="0"/>
        <v>85.81380620645979</v>
      </c>
      <c r="E16" s="15">
        <v>1085</v>
      </c>
      <c r="F16" s="23">
        <f t="shared" si="1"/>
        <v>68.71437618746042</v>
      </c>
      <c r="G16" s="15">
        <v>865</v>
      </c>
      <c r="H16" s="23">
        <f t="shared" si="2"/>
        <v>79.72350230414746</v>
      </c>
      <c r="I16" s="15">
        <v>708</v>
      </c>
      <c r="J16" s="24">
        <f t="shared" si="3"/>
        <v>81.84971098265896</v>
      </c>
      <c r="K16" s="15">
        <f t="shared" si="4"/>
        <v>157</v>
      </c>
      <c r="L16" s="24">
        <f t="shared" si="5"/>
        <v>18.15028901734104</v>
      </c>
      <c r="M16" s="15">
        <v>157</v>
      </c>
      <c r="N16" s="23">
        <f t="shared" si="6"/>
        <v>18.15028901734104</v>
      </c>
      <c r="O16" s="15"/>
      <c r="P16" s="23">
        <f t="shared" si="8"/>
        <v>0</v>
      </c>
      <c r="Q16" s="23"/>
      <c r="R16" s="23">
        <f t="shared" si="7"/>
        <v>0</v>
      </c>
      <c r="S16" s="23"/>
      <c r="T16" s="15">
        <v>4</v>
      </c>
    </row>
    <row r="17" spans="1:20" s="1" customFormat="1" ht="23.25" customHeight="1">
      <c r="A17" s="22" t="s">
        <v>29</v>
      </c>
      <c r="B17" s="17">
        <v>1997</v>
      </c>
      <c r="C17" s="15">
        <v>1997</v>
      </c>
      <c r="D17" s="23">
        <f t="shared" si="0"/>
        <v>100</v>
      </c>
      <c r="E17" s="15">
        <v>1851</v>
      </c>
      <c r="F17" s="23">
        <f t="shared" si="1"/>
        <v>92.68903355032549</v>
      </c>
      <c r="G17" s="15">
        <v>1851</v>
      </c>
      <c r="H17" s="23">
        <f t="shared" si="2"/>
        <v>100</v>
      </c>
      <c r="I17" s="15">
        <v>1116</v>
      </c>
      <c r="J17" s="24">
        <f t="shared" si="3"/>
        <v>60.29173419773096</v>
      </c>
      <c r="K17" s="15">
        <f t="shared" si="4"/>
        <v>735</v>
      </c>
      <c r="L17" s="24">
        <f t="shared" si="5"/>
        <v>39.70826580226905</v>
      </c>
      <c r="M17" s="15">
        <v>675</v>
      </c>
      <c r="N17" s="23">
        <f t="shared" si="6"/>
        <v>36.466774716369535</v>
      </c>
      <c r="O17" s="15">
        <v>205</v>
      </c>
      <c r="P17" s="23">
        <f t="shared" si="8"/>
        <v>11.075094543490005</v>
      </c>
      <c r="Q17" s="23">
        <v>6</v>
      </c>
      <c r="R17" s="23">
        <f t="shared" si="7"/>
        <v>0.3241491085899514</v>
      </c>
      <c r="S17" s="23"/>
      <c r="T17" s="15">
        <v>10</v>
      </c>
    </row>
    <row r="18" spans="1:20" s="1" customFormat="1" ht="23.25" customHeight="1">
      <c r="A18" s="22" t="s">
        <v>30</v>
      </c>
      <c r="B18" s="17">
        <v>2796</v>
      </c>
      <c r="C18" s="15">
        <v>2797</v>
      </c>
      <c r="D18" s="23">
        <f t="shared" si="0"/>
        <v>100.03576537911303</v>
      </c>
      <c r="E18" s="15">
        <v>2797</v>
      </c>
      <c r="F18" s="23">
        <f t="shared" si="1"/>
        <v>100.03576537911303</v>
      </c>
      <c r="G18" s="15">
        <v>2797</v>
      </c>
      <c r="H18" s="23">
        <f t="shared" si="2"/>
        <v>100</v>
      </c>
      <c r="I18" s="15">
        <v>882</v>
      </c>
      <c r="J18" s="24">
        <f t="shared" si="3"/>
        <v>31.533786199499463</v>
      </c>
      <c r="K18" s="15">
        <f t="shared" si="4"/>
        <v>1915</v>
      </c>
      <c r="L18" s="24">
        <f t="shared" si="5"/>
        <v>68.46621380050054</v>
      </c>
      <c r="M18" s="15">
        <v>1915</v>
      </c>
      <c r="N18" s="23">
        <f t="shared" si="6"/>
        <v>68.46621380050054</v>
      </c>
      <c r="O18" s="15"/>
      <c r="P18" s="23">
        <f t="shared" si="8"/>
        <v>0</v>
      </c>
      <c r="Q18" s="23"/>
      <c r="R18" s="23">
        <f t="shared" si="7"/>
        <v>0</v>
      </c>
      <c r="S18" s="23"/>
      <c r="T18" s="15">
        <v>16</v>
      </c>
    </row>
    <row r="19" spans="1:20" s="1" customFormat="1" ht="23.25" customHeight="1">
      <c r="A19" s="22" t="s">
        <v>31</v>
      </c>
      <c r="B19" s="17">
        <v>3011</v>
      </c>
      <c r="C19" s="15">
        <v>3134</v>
      </c>
      <c r="D19" s="23">
        <f t="shared" si="0"/>
        <v>104.08502158751244</v>
      </c>
      <c r="E19" s="15">
        <v>2883</v>
      </c>
      <c r="F19" s="23">
        <f t="shared" si="1"/>
        <v>95.74892062437729</v>
      </c>
      <c r="G19" s="15">
        <v>2883</v>
      </c>
      <c r="H19" s="23">
        <f t="shared" si="2"/>
        <v>100</v>
      </c>
      <c r="I19" s="15">
        <v>1699</v>
      </c>
      <c r="J19" s="24">
        <f t="shared" si="3"/>
        <v>58.93166840097122</v>
      </c>
      <c r="K19" s="15">
        <f t="shared" si="4"/>
        <v>1184</v>
      </c>
      <c r="L19" s="24">
        <f t="shared" si="5"/>
        <v>41.06833159902879</v>
      </c>
      <c r="M19" s="15">
        <v>1184</v>
      </c>
      <c r="N19" s="23">
        <f t="shared" si="6"/>
        <v>41.06833159902879</v>
      </c>
      <c r="O19" s="15"/>
      <c r="P19" s="23">
        <f t="shared" si="8"/>
        <v>0</v>
      </c>
      <c r="Q19" s="23"/>
      <c r="R19" s="23">
        <f t="shared" si="7"/>
        <v>0</v>
      </c>
      <c r="S19" s="23"/>
      <c r="T19" s="15">
        <v>7</v>
      </c>
    </row>
    <row r="20" spans="1:20" s="1" customFormat="1" ht="23.25" customHeight="1">
      <c r="A20" s="22" t="s">
        <v>32</v>
      </c>
      <c r="B20" s="17">
        <v>3199</v>
      </c>
      <c r="C20" s="15">
        <v>2528</v>
      </c>
      <c r="D20" s="23">
        <f t="shared" si="0"/>
        <v>79.02469521725538</v>
      </c>
      <c r="E20" s="15">
        <v>2339</v>
      </c>
      <c r="F20" s="23">
        <f t="shared" si="1"/>
        <v>73.11659893716786</v>
      </c>
      <c r="G20" s="15">
        <v>2339</v>
      </c>
      <c r="H20" s="23">
        <f t="shared" si="2"/>
        <v>100</v>
      </c>
      <c r="I20" s="15">
        <v>1729</v>
      </c>
      <c r="J20" s="24">
        <f t="shared" si="3"/>
        <v>73.92047883710987</v>
      </c>
      <c r="K20" s="15">
        <f t="shared" si="4"/>
        <v>610</v>
      </c>
      <c r="L20" s="24">
        <f t="shared" si="5"/>
        <v>26.079521162890124</v>
      </c>
      <c r="M20" s="15">
        <v>610</v>
      </c>
      <c r="N20" s="23">
        <f t="shared" si="6"/>
        <v>26.079521162890124</v>
      </c>
      <c r="O20" s="15"/>
      <c r="P20" s="23">
        <f t="shared" si="8"/>
        <v>0</v>
      </c>
      <c r="Q20" s="23"/>
      <c r="R20" s="23">
        <f t="shared" si="7"/>
        <v>0</v>
      </c>
      <c r="S20" s="23"/>
      <c r="T20" s="15">
        <v>11</v>
      </c>
    </row>
    <row r="21" spans="1:20" s="1" customFormat="1" ht="23.25" customHeight="1">
      <c r="A21" s="22" t="s">
        <v>33</v>
      </c>
      <c r="B21" s="17">
        <v>2334</v>
      </c>
      <c r="C21" s="15">
        <v>2409</v>
      </c>
      <c r="D21" s="23">
        <f t="shared" si="0"/>
        <v>103.2133676092545</v>
      </c>
      <c r="E21" s="28">
        <v>2409</v>
      </c>
      <c r="F21" s="23">
        <f t="shared" si="1"/>
        <v>103.2133676092545</v>
      </c>
      <c r="G21" s="28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  <c r="T21" s="15">
        <v>5</v>
      </c>
    </row>
    <row r="22" spans="1:20" s="1" customFormat="1" ht="23.25" customHeight="1">
      <c r="A22" s="22" t="s">
        <v>34</v>
      </c>
      <c r="B22" s="17">
        <v>2066</v>
      </c>
      <c r="C22" s="15">
        <v>2068</v>
      </c>
      <c r="D22" s="23">
        <f t="shared" si="0"/>
        <v>100.09680542110357</v>
      </c>
      <c r="E22" s="15">
        <v>1718</v>
      </c>
      <c r="F22" s="23">
        <f t="shared" si="1"/>
        <v>83.15585672797677</v>
      </c>
      <c r="G22" s="15">
        <v>1548</v>
      </c>
      <c r="H22" s="23">
        <f t="shared" si="2"/>
        <v>90.104772991851</v>
      </c>
      <c r="I22" s="29">
        <v>1147</v>
      </c>
      <c r="J22" s="24">
        <f t="shared" si="3"/>
        <v>74.09560723514211</v>
      </c>
      <c r="K22" s="15">
        <f t="shared" si="4"/>
        <v>401</v>
      </c>
      <c r="L22" s="24">
        <f t="shared" si="5"/>
        <v>25.90439276485788</v>
      </c>
      <c r="M22" s="15">
        <v>401</v>
      </c>
      <c r="N22" s="23">
        <f t="shared" si="6"/>
        <v>25.90439276485788</v>
      </c>
      <c r="O22" s="15"/>
      <c r="P22" s="23">
        <f t="shared" si="8"/>
        <v>0</v>
      </c>
      <c r="Q22" s="23"/>
      <c r="R22" s="23">
        <f t="shared" si="7"/>
        <v>0</v>
      </c>
      <c r="S22" s="23"/>
      <c r="T22" s="15">
        <v>5</v>
      </c>
    </row>
    <row r="23" spans="1:20" s="1" customFormat="1" ht="23.25" customHeight="1">
      <c r="A23" s="22" t="s">
        <v>35</v>
      </c>
      <c r="B23" s="17">
        <v>685</v>
      </c>
      <c r="C23" s="15">
        <v>430</v>
      </c>
      <c r="D23" s="23">
        <f t="shared" si="0"/>
        <v>62.77372262773723</v>
      </c>
      <c r="E23" s="15">
        <v>430</v>
      </c>
      <c r="F23" s="23">
        <f t="shared" si="1"/>
        <v>62.77372262773723</v>
      </c>
      <c r="G23" s="15">
        <v>430</v>
      </c>
      <c r="H23" s="23">
        <f t="shared" si="2"/>
        <v>100</v>
      </c>
      <c r="I23" s="15">
        <v>370</v>
      </c>
      <c r="J23" s="24">
        <f t="shared" si="3"/>
        <v>86.04651162790698</v>
      </c>
      <c r="K23" s="15">
        <f t="shared" si="4"/>
        <v>60</v>
      </c>
      <c r="L23" s="24">
        <f t="shared" si="5"/>
        <v>13.953488372093023</v>
      </c>
      <c r="M23" s="15">
        <v>60</v>
      </c>
      <c r="N23" s="23">
        <f t="shared" si="6"/>
        <v>13.953488372093023</v>
      </c>
      <c r="O23" s="15"/>
      <c r="P23" s="23">
        <f t="shared" si="8"/>
        <v>0</v>
      </c>
      <c r="Q23" s="23"/>
      <c r="R23" s="23">
        <f t="shared" si="7"/>
        <v>0</v>
      </c>
      <c r="S23" s="23"/>
      <c r="T23" s="15">
        <v>0</v>
      </c>
    </row>
    <row r="24" spans="1:20" s="1" customFormat="1" ht="23.25" customHeight="1">
      <c r="A24" s="22" t="s">
        <v>36</v>
      </c>
      <c r="B24" s="17">
        <v>1885</v>
      </c>
      <c r="C24" s="15">
        <v>1905</v>
      </c>
      <c r="D24" s="23">
        <f t="shared" si="0"/>
        <v>101.06100795755968</v>
      </c>
      <c r="E24" s="15">
        <v>1905</v>
      </c>
      <c r="F24" s="23">
        <f t="shared" si="1"/>
        <v>101.06100795755968</v>
      </c>
      <c r="G24" s="15">
        <v>1905</v>
      </c>
      <c r="H24" s="23">
        <f t="shared" si="2"/>
        <v>100</v>
      </c>
      <c r="I24" s="15">
        <v>1478</v>
      </c>
      <c r="J24" s="24">
        <f t="shared" si="3"/>
        <v>77.58530183727034</v>
      </c>
      <c r="K24" s="15">
        <f t="shared" si="4"/>
        <v>427</v>
      </c>
      <c r="L24" s="24">
        <f t="shared" si="5"/>
        <v>22.41469816272966</v>
      </c>
      <c r="M24" s="23">
        <v>427</v>
      </c>
      <c r="N24" s="23">
        <f t="shared" si="6"/>
        <v>22.41469816272966</v>
      </c>
      <c r="O24" s="15"/>
      <c r="P24" s="23">
        <f t="shared" si="8"/>
        <v>0</v>
      </c>
      <c r="Q24" s="23"/>
      <c r="R24" s="23">
        <f t="shared" si="7"/>
        <v>0</v>
      </c>
      <c r="S24" s="23"/>
      <c r="T24" s="15">
        <v>1</v>
      </c>
    </row>
    <row r="25" spans="1:20" s="1" customFormat="1" ht="23.25" customHeight="1">
      <c r="A25" s="22" t="s">
        <v>37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2"/>
        <v>100</v>
      </c>
      <c r="I25" s="15">
        <v>2632</v>
      </c>
      <c r="J25" s="24">
        <f t="shared" si="3"/>
        <v>65.8</v>
      </c>
      <c r="K25" s="15">
        <f t="shared" si="4"/>
        <v>1368</v>
      </c>
      <c r="L25" s="24">
        <f t="shared" si="5"/>
        <v>34.2</v>
      </c>
      <c r="M25" s="15">
        <v>1368</v>
      </c>
      <c r="N25" s="23">
        <f t="shared" si="6"/>
        <v>34.2</v>
      </c>
      <c r="O25" s="15"/>
      <c r="P25" s="23">
        <f t="shared" si="8"/>
        <v>0</v>
      </c>
      <c r="Q25" s="23"/>
      <c r="R25" s="23">
        <f t="shared" si="7"/>
        <v>0</v>
      </c>
      <c r="S25" s="23"/>
      <c r="T25" s="15">
        <v>8</v>
      </c>
    </row>
    <row r="26" spans="1:20" s="1" customFormat="1" ht="23.25" customHeight="1">
      <c r="A26" s="22" t="s">
        <v>38</v>
      </c>
      <c r="B26" s="17">
        <v>2145</v>
      </c>
      <c r="C26" s="15">
        <v>2145</v>
      </c>
      <c r="D26" s="23">
        <f t="shared" si="0"/>
        <v>100</v>
      </c>
      <c r="E26" s="15">
        <v>1752</v>
      </c>
      <c r="F26" s="23">
        <f t="shared" si="1"/>
        <v>81.67832167832168</v>
      </c>
      <c r="G26" s="15">
        <v>1752</v>
      </c>
      <c r="H26" s="23">
        <f t="shared" si="2"/>
        <v>100</v>
      </c>
      <c r="I26" s="15">
        <v>1697</v>
      </c>
      <c r="J26" s="24">
        <f t="shared" si="3"/>
        <v>96.8607305936073</v>
      </c>
      <c r="K26" s="15">
        <f t="shared" si="4"/>
        <v>55</v>
      </c>
      <c r="L26" s="24">
        <f t="shared" si="5"/>
        <v>3.139269406392694</v>
      </c>
      <c r="M26" s="15">
        <v>55</v>
      </c>
      <c r="N26" s="23">
        <f t="shared" si="6"/>
        <v>3.139269406392694</v>
      </c>
      <c r="O26" s="15"/>
      <c r="P26" s="23">
        <f t="shared" si="8"/>
        <v>0</v>
      </c>
      <c r="Q26" s="23"/>
      <c r="R26" s="23">
        <f t="shared" si="7"/>
        <v>0</v>
      </c>
      <c r="S26" s="23"/>
      <c r="T26" s="15">
        <v>10</v>
      </c>
    </row>
    <row r="27" spans="1:20" s="1" customFormat="1" ht="23.25" customHeight="1">
      <c r="A27" s="30" t="s">
        <v>39</v>
      </c>
      <c r="B27" s="9">
        <f>SUM(B6:B26)</f>
        <v>48111</v>
      </c>
      <c r="C27" s="8">
        <f>SUM(C6:C26)</f>
        <v>47190</v>
      </c>
      <c r="D27" s="31">
        <f t="shared" si="0"/>
        <v>98.08567687223297</v>
      </c>
      <c r="E27" s="8">
        <f>SUM(E6:E26)</f>
        <v>42306</v>
      </c>
      <c r="F27" s="31">
        <f t="shared" si="1"/>
        <v>87.934152272869</v>
      </c>
      <c r="G27" s="8">
        <f>SUM(G6:G26)</f>
        <v>41082</v>
      </c>
      <c r="H27" s="31">
        <f t="shared" si="2"/>
        <v>97.1067933626436</v>
      </c>
      <c r="I27" s="8">
        <f>SUM(I6:I26)</f>
        <v>28094</v>
      </c>
      <c r="J27" s="32">
        <f t="shared" si="3"/>
        <v>68.3851808577966</v>
      </c>
      <c r="K27" s="8">
        <f t="shared" si="4"/>
        <v>12988</v>
      </c>
      <c r="L27" s="32">
        <f t="shared" si="5"/>
        <v>31.614819142203398</v>
      </c>
      <c r="M27" s="8">
        <f>SUM(M6:M26)</f>
        <v>12898</v>
      </c>
      <c r="N27" s="31">
        <f t="shared" si="6"/>
        <v>31.395745095175503</v>
      </c>
      <c r="O27" s="8">
        <f>SUM(O6:O26)</f>
        <v>205</v>
      </c>
      <c r="P27" s="33">
        <f t="shared" si="8"/>
        <v>0.499001996007984</v>
      </c>
      <c r="Q27" s="8">
        <f>SUM(Q6:Q26)</f>
        <v>6</v>
      </c>
      <c r="R27" s="31">
        <f t="shared" si="7"/>
        <v>0.01460493646852636</v>
      </c>
      <c r="S27" s="31">
        <f>SUM(S6:S26)</f>
        <v>63</v>
      </c>
      <c r="T27" s="8">
        <f>SUM(T6:T26)</f>
        <v>141</v>
      </c>
    </row>
    <row r="28" spans="1:20" s="1" customFormat="1" ht="17.25">
      <c r="A28" s="30" t="s">
        <v>40</v>
      </c>
      <c r="B28" s="8">
        <v>49185</v>
      </c>
      <c r="C28" s="8">
        <v>48705</v>
      </c>
      <c r="D28" s="31">
        <f t="shared" si="0"/>
        <v>99.02409271119244</v>
      </c>
      <c r="E28" s="8">
        <v>38768</v>
      </c>
      <c r="F28" s="31">
        <f t="shared" si="1"/>
        <v>78.82077869269087</v>
      </c>
      <c r="G28" s="8">
        <v>38228</v>
      </c>
      <c r="H28" s="31">
        <f t="shared" si="2"/>
        <v>98.60709863805201</v>
      </c>
      <c r="I28" s="8">
        <v>22256</v>
      </c>
      <c r="J28" s="31">
        <f t="shared" si="3"/>
        <v>58.2191064141467</v>
      </c>
      <c r="K28" s="8">
        <f t="shared" si="4"/>
        <v>15972</v>
      </c>
      <c r="L28" s="31">
        <f t="shared" si="5"/>
        <v>41.7808935858533</v>
      </c>
      <c r="M28" s="8">
        <v>15021</v>
      </c>
      <c r="N28" s="31">
        <f t="shared" si="6"/>
        <v>39.29318823898713</v>
      </c>
      <c r="O28" s="8">
        <v>910</v>
      </c>
      <c r="P28" s="31">
        <f t="shared" si="8"/>
        <v>2.380454117400858</v>
      </c>
      <c r="Q28" s="8">
        <v>101</v>
      </c>
      <c r="R28" s="33">
        <f t="shared" si="7"/>
        <v>0.2642042481950403</v>
      </c>
      <c r="S28" s="8">
        <v>285</v>
      </c>
      <c r="T28" s="34"/>
    </row>
    <row r="29" spans="1:20" s="1" customFormat="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/>
      <c r="R31" s="37"/>
      <c r="S31" s="37"/>
      <c r="T31" s="36"/>
    </row>
    <row r="32" spans="1:20" ht="12.75">
      <c r="A32" s="37"/>
      <c r="B32" s="35"/>
      <c r="C32" s="35"/>
      <c r="D32" s="35"/>
      <c r="E32" s="35"/>
      <c r="F32" s="35"/>
      <c r="G32" s="38"/>
      <c r="H32" s="35"/>
      <c r="I32" s="38"/>
      <c r="J32" s="35"/>
      <c r="K32" s="35"/>
      <c r="L32" s="35"/>
      <c r="M32" s="35"/>
      <c r="N32" s="35"/>
      <c r="O32" s="35"/>
      <c r="P32" s="35"/>
      <c r="Q32" s="37"/>
      <c r="R32" s="37"/>
      <c r="S32" s="37"/>
      <c r="T32" s="36"/>
    </row>
    <row r="33" spans="1:20" ht="17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39"/>
      <c r="S33" s="41"/>
      <c r="T33" s="36"/>
    </row>
    <row r="34" spans="1:20" ht="12.75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7"/>
      <c r="R34" s="37"/>
      <c r="S34" s="37"/>
      <c r="T34" s="36"/>
    </row>
    <row r="35" spans="1:20" ht="12.7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7"/>
      <c r="R35" s="37"/>
      <c r="S35" s="37"/>
      <c r="T35" s="36"/>
    </row>
    <row r="36" spans="1:20" ht="12.75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7"/>
      <c r="R36" s="37"/>
      <c r="S36" s="37"/>
      <c r="T36" s="36"/>
    </row>
    <row r="37" spans="1:20" ht="15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4"/>
      <c r="S37" s="44"/>
      <c r="T37" s="45"/>
    </row>
    <row r="38" ht="12.75">
      <c r="A38" s="46"/>
    </row>
    <row r="39" ht="12.75">
      <c r="A39" s="46"/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P13" sqref="P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J15" sqref="J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P7" sqref="P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M12" sqref="M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I36" sqref="I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J26" sqref="J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21" sqref="A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A11" sqref="A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82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dcterms:created xsi:type="dcterms:W3CDTF">2020-12-04T11:33:59Z</dcterms:created>
  <dcterms:modified xsi:type="dcterms:W3CDTF">2020-12-07T05:37:18Z</dcterms:modified>
  <cp:category/>
  <cp:version/>
  <cp:contentType/>
  <cp:contentStatus/>
</cp:coreProperties>
</file>