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<sst xmlns="http://schemas.openxmlformats.org/spreadsheetml/2006/main" count="46" uniqueCount="46">
  <si>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</si>
  <si>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</si>
  <si>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</si>
  <si>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</si>
  <si>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</si>
  <si>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</si>
  <si>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</si>
  <si>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</si>
  <si>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</si>
  <si>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</si>
  <si>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</si>
  <si>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</si>
  <si>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</si>
  <si>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</si>
  <si>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</si>
  <si>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</si>
  <si>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</si>
  <si>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</si>
  <si>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</si>
  <si>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</si>
  <si>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</si>
  <si>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</si>
  <si>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</si>
  <si>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</si>
  <si>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</si>
  <si>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</si>
  <si>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</si>
  <si>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</si>
  <si>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</si>
  <si>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</si>
  <si>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</si>
  <si>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</si>
  <si>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</si>
  <si>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</si>
  <si>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</si>
  <si>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</si>
  <si>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</si>
  <si>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</si>
  <si>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</si>
  <si>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</si>
  <si>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</si>
  <si>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План 2020 года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</si>
  <si>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</si>
  <si>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</si>
  <si>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Исполнение доходов и расходов бюджета города Канаш на 01.12.2020 г.</t>
  </si>
  <si>
    <t>Исполнено на 01.12.2020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</si>
</sst>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zoomScalePageLayoutView="0" workbookViewId="0" topLeftCell="A1">
      <selection activeCell="D35" sqref="D35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41.7109375" style="2" customWidth="1"/>
    <col min="4" max="4" width="39.421875" style="2" customWidth="1"/>
    <col min="5" max="5" width="31.421875" style="2" customWidth="1"/>
    <col min="6" max="6" width="22.7109375" style="2" customWidth="1"/>
    <col min="7" max="7" width="6.7109375" style="2" customWidth="1"/>
    <col min="8" max="16384" width="9.28125" style="2" customWidth="1"/>
  </cols>
  <sheetData>
    <row r="1" spans="1:5" ht="31.5" customHeight="1">
      <c r="A1" s="38" t="s">
        <v>44</v>
      </c>
      <c r="B1" s="38"/>
      <c r="C1" s="38"/>
      <c r="D1" s="38"/>
      <c r="E1" s="38"/>
    </row>
    <row r="2" spans="1:5" ht="16.5" customHeight="1">
      <c r="A2" s="52"/>
      <c r="B2" s="52"/>
      <c r="C2" s="52"/>
      <c r="D2" s="52"/>
      <c r="E2" s="52"/>
    </row>
    <row r="3" spans="3:5" ht="24.75" customHeight="1" thickBot="1">
      <c r="C3" s="3"/>
      <c r="D3" s="3"/>
      <c r="E3" s="3" t="s">
        <v>32</v>
      </c>
    </row>
    <row r="4" spans="1:5" ht="35.25" customHeight="1">
      <c r="A4" s="39" t="s">
        <v>15</v>
      </c>
      <c r="B4" s="42"/>
      <c r="C4" s="47" t="s">
        <v>41</v>
      </c>
      <c r="D4" s="45" t="s">
        <v>45</v>
      </c>
      <c r="E4" s="47" t="s">
        <v>16</v>
      </c>
    </row>
    <row r="5" spans="1:5" ht="13.5" customHeight="1">
      <c r="A5" s="40"/>
      <c r="B5" s="43"/>
      <c r="C5" s="48"/>
      <c r="D5" s="46"/>
      <c r="E5" s="50"/>
    </row>
    <row r="6" spans="1:5" ht="7.5" customHeight="1" thickBot="1">
      <c r="A6" s="41"/>
      <c r="B6" s="44"/>
      <c r="C6" s="49"/>
      <c r="D6" s="46"/>
      <c r="E6" s="51"/>
    </row>
    <row r="7" spans="1:5" s="4" customFormat="1" ht="33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</f>
        <v>184534.59999999998</v>
      </c>
      <c r="D8" s="33">
        <f>D9+D10+D11+D12+D14+D15+D16+D17+D18+D19+D13</f>
        <v>168974.90000000002</v>
      </c>
      <c r="E8" s="34">
        <f aca="true" t="shared" si="0" ref="E8:E33">D8/C8*100</f>
        <v>91.56813952505387</v>
      </c>
    </row>
    <row r="9" spans="1:5" s="10" customFormat="1" ht="26.25" customHeight="1">
      <c r="A9" s="5" t="s">
        <v>0</v>
      </c>
      <c r="B9" s="8"/>
      <c r="C9" s="24">
        <v>110000</v>
      </c>
      <c r="D9" s="25">
        <v>99390.1</v>
      </c>
      <c r="E9" s="9">
        <f t="shared" si="0"/>
        <v>90.35463636363636</v>
      </c>
    </row>
    <row r="10" spans="1:5" s="10" customFormat="1" ht="26.25" customHeight="1">
      <c r="A10" s="5" t="s">
        <v>35</v>
      </c>
      <c r="B10" s="8"/>
      <c r="C10" s="24">
        <v>2000</v>
      </c>
      <c r="D10" s="25">
        <v>1999.3</v>
      </c>
      <c r="E10" s="9">
        <f aca="true" t="shared" si="1" ref="E10:E16">D10/C10*100</f>
        <v>99.96499999999999</v>
      </c>
    </row>
    <row r="11" spans="1:5" s="10" customFormat="1" ht="54.75" customHeight="1">
      <c r="A11" s="5" t="s">
        <v>42</v>
      </c>
      <c r="B11" s="8"/>
      <c r="C11" s="24">
        <v>1500</v>
      </c>
      <c r="D11" s="25">
        <v>1824.9</v>
      </c>
      <c r="E11" s="9">
        <f t="shared" si="1"/>
        <v>121.66000000000001</v>
      </c>
    </row>
    <row r="12" spans="1:5" s="10" customFormat="1" ht="49.5" customHeight="1">
      <c r="A12" s="5" t="s">
        <v>1</v>
      </c>
      <c r="B12" s="8"/>
      <c r="C12" s="24">
        <v>20283.3</v>
      </c>
      <c r="D12" s="25">
        <v>20766.3</v>
      </c>
      <c r="E12" s="9">
        <f t="shared" si="1"/>
        <v>102.38126932008105</v>
      </c>
    </row>
    <row r="13" spans="1:5" s="10" customFormat="1" ht="25.5" customHeight="1">
      <c r="A13" s="5" t="s">
        <v>43</v>
      </c>
      <c r="B13" s="8"/>
      <c r="C13" s="24">
        <v>0</v>
      </c>
      <c r="D13" s="25">
        <v>14.3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500</v>
      </c>
      <c r="D14" s="25">
        <v>282.8</v>
      </c>
      <c r="E14" s="9">
        <f t="shared" si="1"/>
        <v>56.56</v>
      </c>
    </row>
    <row r="15" spans="1:5" s="10" customFormat="1" ht="27" customHeight="1">
      <c r="A15" s="11" t="s">
        <v>17</v>
      </c>
      <c r="B15" s="8"/>
      <c r="C15" s="24">
        <v>19000</v>
      </c>
      <c r="D15" s="25">
        <v>13931</v>
      </c>
      <c r="E15" s="9">
        <f t="shared" si="1"/>
        <v>73.32105263157894</v>
      </c>
    </row>
    <row r="16" spans="1:5" s="10" customFormat="1" ht="26.25" customHeight="1">
      <c r="A16" s="11" t="s">
        <v>36</v>
      </c>
      <c r="B16" s="8"/>
      <c r="C16" s="24">
        <v>3200</v>
      </c>
      <c r="D16" s="25">
        <v>2578.6</v>
      </c>
      <c r="E16" s="9">
        <f t="shared" si="1"/>
        <v>80.58125</v>
      </c>
    </row>
    <row r="17" spans="1:5" s="10" customFormat="1" ht="24.75" customHeight="1">
      <c r="A17" s="5" t="s">
        <v>2</v>
      </c>
      <c r="B17" s="8"/>
      <c r="C17" s="24">
        <v>19150</v>
      </c>
      <c r="D17" s="25">
        <v>18549.9</v>
      </c>
      <c r="E17" s="9">
        <f t="shared" si="0"/>
        <v>96.86631853785902</v>
      </c>
    </row>
    <row r="18" spans="1:5" s="10" customFormat="1" ht="52.5" customHeight="1">
      <c r="A18" s="5" t="s">
        <v>38</v>
      </c>
      <c r="B18" s="8"/>
      <c r="C18" s="24">
        <v>1.3</v>
      </c>
      <c r="D18" s="25">
        <v>0.2</v>
      </c>
      <c r="E18" s="9">
        <f t="shared" si="0"/>
        <v>15.384615384615385</v>
      </c>
    </row>
    <row r="19" spans="1:5" s="10" customFormat="1" ht="31.5" customHeight="1">
      <c r="A19" s="5" t="s">
        <v>6</v>
      </c>
      <c r="B19" s="8"/>
      <c r="C19" s="24">
        <v>8900</v>
      </c>
      <c r="D19" s="25">
        <v>9637.5</v>
      </c>
      <c r="E19" s="9">
        <f t="shared" si="0"/>
        <v>108.28651685393258</v>
      </c>
    </row>
    <row r="20" spans="1:5" s="10" customFormat="1" ht="28.5" customHeight="1">
      <c r="A20" s="5" t="s">
        <v>34</v>
      </c>
      <c r="B20" s="8"/>
      <c r="C20" s="24">
        <v>0</v>
      </c>
      <c r="D20" s="25">
        <v>0</v>
      </c>
      <c r="E20" s="9"/>
    </row>
    <row r="21" spans="1:5" s="7" customFormat="1" ht="28.5" customHeight="1">
      <c r="A21" s="17" t="s">
        <v>5</v>
      </c>
      <c r="B21" s="18"/>
      <c r="C21" s="23">
        <f>C22+C23+C24+C25+C26+C27+C28+C29+C30+C31+C32</f>
        <v>46401.2</v>
      </c>
      <c r="D21" s="23">
        <f>D22+D23+D24+D25+D26+D27+D28+D29+D30+D31+D32</f>
        <v>44587.9</v>
      </c>
      <c r="E21" s="19">
        <f t="shared" si="0"/>
        <v>96.09212692775188</v>
      </c>
    </row>
    <row r="22" spans="1:5" s="10" customFormat="1" ht="27.75" customHeight="1">
      <c r="A22" s="5" t="s">
        <v>7</v>
      </c>
      <c r="B22" s="8"/>
      <c r="C22" s="24">
        <v>5000</v>
      </c>
      <c r="D22" s="25">
        <v>5005.8</v>
      </c>
      <c r="E22" s="19">
        <f t="shared" si="0"/>
        <v>100.116</v>
      </c>
    </row>
    <row r="23" spans="1:5" s="10" customFormat="1" ht="28.5" customHeight="1">
      <c r="A23" s="5" t="s">
        <v>9</v>
      </c>
      <c r="B23" s="8"/>
      <c r="C23" s="24">
        <v>10000</v>
      </c>
      <c r="D23" s="25">
        <v>11097.6</v>
      </c>
      <c r="E23" s="9">
        <f t="shared" si="0"/>
        <v>110.97600000000001</v>
      </c>
    </row>
    <row r="24" spans="1:5" s="10" customFormat="1" ht="31.5" customHeight="1">
      <c r="A24" s="5" t="s">
        <v>10</v>
      </c>
      <c r="B24" s="8"/>
      <c r="C24" s="24">
        <v>5657.8</v>
      </c>
      <c r="D24" s="25">
        <v>5341</v>
      </c>
      <c r="E24" s="9">
        <f t="shared" si="0"/>
        <v>94.40065042949556</v>
      </c>
    </row>
    <row r="25" spans="1:5" s="10" customFormat="1" ht="31.5" customHeight="1">
      <c r="A25" s="5" t="s">
        <v>11</v>
      </c>
      <c r="B25" s="8"/>
      <c r="C25" s="24">
        <v>80.6</v>
      </c>
      <c r="D25" s="25">
        <v>0</v>
      </c>
      <c r="E25" s="9">
        <f t="shared" si="0"/>
        <v>0</v>
      </c>
    </row>
    <row r="26" spans="1:5" s="10" customFormat="1" ht="49.5" customHeight="1">
      <c r="A26" s="5" t="s">
        <v>12</v>
      </c>
      <c r="B26" s="8"/>
      <c r="C26" s="24">
        <v>3500</v>
      </c>
      <c r="D26" s="25">
        <v>3312.2</v>
      </c>
      <c r="E26" s="9">
        <f t="shared" si="0"/>
        <v>94.63428571428571</v>
      </c>
    </row>
    <row r="27" spans="1:5" s="10" customFormat="1" ht="49.5" customHeight="1">
      <c r="A27" s="5" t="s">
        <v>3</v>
      </c>
      <c r="B27" s="8"/>
      <c r="C27" s="24">
        <v>700</v>
      </c>
      <c r="D27" s="25">
        <v>558.2</v>
      </c>
      <c r="E27" s="9">
        <f t="shared" si="0"/>
        <v>79.74285714285715</v>
      </c>
    </row>
    <row r="28" spans="1:5" s="10" customFormat="1" ht="25.5" customHeight="1">
      <c r="A28" s="5" t="s">
        <v>8</v>
      </c>
      <c r="B28" s="8"/>
      <c r="C28" s="24">
        <v>3210</v>
      </c>
      <c r="D28" s="25">
        <v>3537</v>
      </c>
      <c r="E28" s="9">
        <f t="shared" si="0"/>
        <v>110.18691588785046</v>
      </c>
    </row>
    <row r="29" spans="1:5" s="10" customFormat="1" ht="29.25" customHeight="1">
      <c r="A29" s="5" t="s">
        <v>18</v>
      </c>
      <c r="B29" s="8"/>
      <c r="C29" s="24">
        <v>6188.1</v>
      </c>
      <c r="D29" s="25">
        <v>5647.3</v>
      </c>
      <c r="E29" s="9">
        <f t="shared" si="0"/>
        <v>91.26064543236211</v>
      </c>
    </row>
    <row r="30" spans="1:5" s="10" customFormat="1" ht="34.5" customHeight="1">
      <c r="A30" s="5" t="s">
        <v>14</v>
      </c>
      <c r="B30" s="8"/>
      <c r="C30" s="24">
        <v>8000</v>
      </c>
      <c r="D30" s="25">
        <v>5801.7</v>
      </c>
      <c r="E30" s="9">
        <f t="shared" si="0"/>
        <v>72.52125</v>
      </c>
    </row>
    <row r="31" spans="1:5" s="10" customFormat="1" ht="37.5" customHeight="1">
      <c r="A31" s="5" t="s">
        <v>39</v>
      </c>
      <c r="B31" s="8"/>
      <c r="C31" s="24">
        <v>2500</v>
      </c>
      <c r="D31" s="25">
        <v>2758.9</v>
      </c>
      <c r="E31" s="9">
        <f t="shared" si="0"/>
        <v>110.35600000000001</v>
      </c>
    </row>
    <row r="32" spans="1:5" s="10" customFormat="1" ht="30.75" customHeight="1">
      <c r="A32" s="5" t="s">
        <v>37</v>
      </c>
      <c r="B32" s="8"/>
      <c r="C32" s="24">
        <v>1564.7</v>
      </c>
      <c r="D32" s="25">
        <v>1528.2</v>
      </c>
      <c r="E32" s="9">
        <f t="shared" si="0"/>
        <v>97.66728446347543</v>
      </c>
    </row>
    <row r="33" spans="1:99" s="10" customFormat="1" ht="30.75" customHeight="1">
      <c r="A33" s="21" t="s">
        <v>40</v>
      </c>
      <c r="B33" s="8"/>
      <c r="C33" s="26">
        <v>921995.1</v>
      </c>
      <c r="D33" s="27">
        <v>630040.1</v>
      </c>
      <c r="E33" s="6">
        <f t="shared" si="0"/>
        <v>68.3344304107473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1152930.9</v>
      </c>
      <c r="D34" s="26">
        <f>D33+D21+D8</f>
        <v>843602.9</v>
      </c>
      <c r="E34" s="6">
        <f>D34/C34*100</f>
        <v>73.17029147193472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-187561.8999999999</v>
      </c>
      <c r="D35" s="27">
        <f>D34-D36</f>
        <v>-133540.20000000007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1340492.7999999998</v>
      </c>
      <c r="D36" s="28">
        <f>D37+D38+D39+D40+D41+D42+D43+D44+D45+D46+D47</f>
        <v>977143.1000000001</v>
      </c>
      <c r="E36" s="6">
        <f>D36/C36*100</f>
        <v>72.89431916381798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69686.4</v>
      </c>
      <c r="D37" s="29">
        <v>60113.5</v>
      </c>
      <c r="E37" s="9">
        <f>D37/C37*100</f>
        <v>86.26288630206182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9838.4</v>
      </c>
      <c r="D38" s="25">
        <v>7741.9</v>
      </c>
      <c r="E38" s="9">
        <f aca="true" t="shared" si="2" ref="E38:E47">D38/C38*100</f>
        <v>78.69064075459424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125384.7</v>
      </c>
      <c r="D39" s="25">
        <v>100622.5</v>
      </c>
      <c r="E39" s="9">
        <f t="shared" si="2"/>
        <v>80.2510194625022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359594.1</v>
      </c>
      <c r="D40" s="29">
        <v>176902</v>
      </c>
      <c r="E40" s="9">
        <f t="shared" si="2"/>
        <v>49.19491170739453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90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633481.8</v>
      </c>
      <c r="D42" s="29">
        <v>526828.3</v>
      </c>
      <c r="E42" s="9">
        <f t="shared" si="2"/>
        <v>83.16392041570887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31760.4</v>
      </c>
      <c r="D43" s="29">
        <v>24977.6</v>
      </c>
      <c r="E43" s="9">
        <f t="shared" si="2"/>
        <v>78.64384579539299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51665.8</v>
      </c>
      <c r="D44" s="24">
        <v>44785.4</v>
      </c>
      <c r="E44" s="9">
        <f t="shared" si="2"/>
        <v>86.68287339013429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55691.2</v>
      </c>
      <c r="D45" s="24">
        <v>34954.9</v>
      </c>
      <c r="E45" s="9">
        <f t="shared" si="2"/>
        <v>62.765571580429224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300</v>
      </c>
      <c r="D46" s="24">
        <v>217</v>
      </c>
      <c r="E46" s="9">
        <f t="shared" si="2"/>
        <v>72.33333333333334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f t="shared" si="2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2020-09-03T14:34:50Z</cp:lastPrinted>
  <dcterms:created xsi:type="dcterms:W3CDTF">2006-05-06T10:05:13Z</dcterms:created>
  <dcterms:modified xsi:type="dcterms:W3CDTF">2020-12-02T11:12:41Z</dcterms:modified>
  <cp:category/>
  <cp:version/>
  <cp:contentType/>
  <cp:contentStatus/>
</cp:coreProperties>
</file>