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прил.1!$A$1:$S$38</definedName>
  </definedNames>
  <calcPr calcId="124519"/>
</workbook>
</file>

<file path=xl/calcChain.xml><?xml version="1.0" encoding="utf-8"?>
<calcChain xmlns="http://schemas.openxmlformats.org/spreadsheetml/2006/main">
  <c r="P37" i="1"/>
  <c r="O37"/>
  <c r="N37"/>
  <c r="M37"/>
  <c r="L37"/>
  <c r="K37"/>
  <c r="J37"/>
  <c r="I37"/>
  <c r="H37"/>
  <c r="G37"/>
  <c r="F37"/>
  <c r="E37"/>
  <c r="D37"/>
  <c r="C37"/>
  <c r="B37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J28"/>
</calcChain>
</file>

<file path=xl/sharedStrings.xml><?xml version="1.0" encoding="utf-8"?>
<sst xmlns="http://schemas.openxmlformats.org/spreadsheetml/2006/main" count="80" uniqueCount="39">
  <si>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</si>
  <si>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</si>
  <si>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</si>
  <si>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</si>
  <si>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</si>
  <si>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</si>
  <si>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</si>
  <si>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</si>
  <si>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</si>
  <si>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</si>
  <si>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</si>
  <si>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</si>
  <si>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</si>
  <si>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</si>
  <si>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</si>
  <si>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</si>
  <si>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</si>
  <si>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</si>
  <si>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</si>
  <si>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</si>
  <si>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</si>
  <si>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</si>
  <si>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</si>
  <si>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</si>
  <si>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</si>
  <si>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</si>
  <si>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</si>
  <si>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</si>
  <si>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</si>
  <si>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</si>
  <si>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</si>
  <si>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</si>
  <si>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</si>
  <si>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мая 2021 года</t>
  </si>
  <si>
    <t>в т.ч. просроченная (за апрель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</si>
  <si>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апрель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</si>
  <si>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апрель  2021</t>
    </r>
  </si>
  <si>
    <t xml:space="preserve"> </t>
  </si>
  <si>
    <t>МУП "БТИ"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</si>
</sst>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20" zoomScale="74" zoomScaleSheetLayoutView="74" workbookViewId="0">
      <selection activeCell="O36" sqref="O36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34</v>
      </c>
      <c r="D9" s="6" t="s">
        <v>4</v>
      </c>
      <c r="E9" s="6" t="s">
        <v>34</v>
      </c>
      <c r="F9" s="6" t="s">
        <v>4</v>
      </c>
      <c r="G9" s="6" t="s">
        <v>34</v>
      </c>
      <c r="H9" s="6" t="s">
        <v>4</v>
      </c>
      <c r="I9" s="6" t="s">
        <v>34</v>
      </c>
      <c r="J9" s="6" t="s">
        <v>35</v>
      </c>
      <c r="K9" s="6" t="s">
        <v>36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3906</v>
      </c>
      <c r="C11" s="12">
        <v>2040.5</v>
      </c>
      <c r="D11" s="12">
        <v>0</v>
      </c>
      <c r="E11" s="12">
        <v>0</v>
      </c>
      <c r="F11" s="12">
        <v>248.5</v>
      </c>
      <c r="G11" s="12">
        <v>248.5</v>
      </c>
      <c r="H11" s="12">
        <v>1469.3</v>
      </c>
      <c r="I11" s="12">
        <v>1469.3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8392</v>
      </c>
      <c r="C12" s="12">
        <v>0</v>
      </c>
      <c r="D12" s="12">
        <v>145</v>
      </c>
      <c r="E12" s="12">
        <v>0</v>
      </c>
      <c r="F12" s="12">
        <v>175.7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3610</v>
      </c>
      <c r="C13" s="12">
        <v>3538</v>
      </c>
      <c r="D13" s="12">
        <v>0</v>
      </c>
      <c r="E13" s="12">
        <v>0</v>
      </c>
      <c r="F13" s="12">
        <v>0</v>
      </c>
      <c r="G13" s="12">
        <v>0</v>
      </c>
      <c r="H13" s="12">
        <v>3610</v>
      </c>
      <c r="I13" s="12">
        <v>3538</v>
      </c>
      <c r="J13" s="12">
        <v>6045</v>
      </c>
      <c r="K13" s="12">
        <v>5984</v>
      </c>
      <c r="L13" s="12">
        <v>0</v>
      </c>
      <c r="M13" s="12">
        <v>0</v>
      </c>
      <c r="N13" s="12">
        <v>5</v>
      </c>
      <c r="O13" s="12">
        <v>150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13633.7</v>
      </c>
      <c r="C14" s="12">
        <v>13505.92</v>
      </c>
      <c r="D14" s="12">
        <v>0</v>
      </c>
      <c r="E14" s="12">
        <v>0</v>
      </c>
      <c r="F14" s="12">
        <v>0</v>
      </c>
      <c r="G14" s="12">
        <v>0</v>
      </c>
      <c r="H14" s="12">
        <v>12378.8</v>
      </c>
      <c r="I14" s="12">
        <v>12205.02</v>
      </c>
      <c r="J14" s="12">
        <v>10170.9</v>
      </c>
      <c r="K14" s="12">
        <v>13811.6</v>
      </c>
      <c r="L14" s="12">
        <v>4</v>
      </c>
      <c r="M14" s="12">
        <v>81.599999999999994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9617</v>
      </c>
      <c r="C15" s="12">
        <v>9262</v>
      </c>
      <c r="D15" s="12">
        <v>0</v>
      </c>
      <c r="E15" s="12">
        <v>0</v>
      </c>
      <c r="F15" s="12">
        <v>0</v>
      </c>
      <c r="G15" s="12">
        <v>0</v>
      </c>
      <c r="H15" s="12">
        <v>6982</v>
      </c>
      <c r="I15" s="12">
        <v>0</v>
      </c>
      <c r="J15" s="12">
        <v>10996</v>
      </c>
      <c r="K15" s="12">
        <v>10481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24648.3</v>
      </c>
      <c r="C16" s="12">
        <v>16046</v>
      </c>
      <c r="D16" s="12">
        <v>855.57</v>
      </c>
      <c r="E16" s="12">
        <v>100</v>
      </c>
      <c r="F16" s="12">
        <v>10206.4</v>
      </c>
      <c r="G16" s="12">
        <v>8257</v>
      </c>
      <c r="H16" s="12">
        <v>12519</v>
      </c>
      <c r="I16" s="12">
        <v>7338</v>
      </c>
      <c r="J16" s="12">
        <v>23647.200000000001</v>
      </c>
      <c r="K16" s="12">
        <v>20409.3</v>
      </c>
      <c r="L16" s="12">
        <v>171</v>
      </c>
      <c r="M16" s="12">
        <v>1301.9000000000001</v>
      </c>
      <c r="N16" s="12">
        <v>193</v>
      </c>
      <c r="O16" s="12">
        <v>1145.5</v>
      </c>
      <c r="P16" s="12">
        <v>3</v>
      </c>
      <c r="Q16" s="12">
        <v>400</v>
      </c>
      <c r="R16" s="12">
        <v>14</v>
      </c>
      <c r="S16" s="12">
        <v>7213</v>
      </c>
    </row>
    <row r="17" spans="1:19" ht="15.75">
      <c r="A17" s="23" t="s">
        <v>32</v>
      </c>
      <c r="B17" s="24">
        <v>9997</v>
      </c>
      <c r="C17" s="24">
        <v>2547</v>
      </c>
      <c r="D17" s="24">
        <v>341</v>
      </c>
      <c r="E17" s="24">
        <v>98</v>
      </c>
      <c r="F17" s="24">
        <v>655</v>
      </c>
      <c r="G17" s="24">
        <v>334</v>
      </c>
      <c r="H17" s="24">
        <v>4000</v>
      </c>
      <c r="I17" s="24">
        <v>1984</v>
      </c>
      <c r="J17" s="24">
        <v>6900</v>
      </c>
      <c r="K17" s="24">
        <v>5890</v>
      </c>
      <c r="L17" s="24">
        <v>44</v>
      </c>
      <c r="M17" s="24">
        <v>129</v>
      </c>
      <c r="N17" s="24">
        <v>37</v>
      </c>
      <c r="O17" s="24">
        <v>188</v>
      </c>
      <c r="P17" s="24">
        <v>1</v>
      </c>
      <c r="Q17" s="24">
        <v>464</v>
      </c>
      <c r="R17" s="24">
        <v>0</v>
      </c>
      <c r="S17" s="24">
        <v>0</v>
      </c>
    </row>
    <row r="18" spans="1:19" ht="15.75">
      <c r="A18" s="23" t="s">
        <v>38</v>
      </c>
      <c r="B18" s="24">
        <v>1.8</v>
      </c>
      <c r="C18" s="24">
        <v>1.8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s="4" customFormat="1" ht="16.5" thickBot="1">
      <c r="A19" s="5" t="s">
        <v>2</v>
      </c>
      <c r="B19" s="11">
        <f>SUM(B10:B18)</f>
        <v>135541.79999999999</v>
      </c>
      <c r="C19" s="11">
        <f>SUM(C10:C18)</f>
        <v>108663.22</v>
      </c>
      <c r="D19" s="11">
        <f>SUM(D10:D18)</f>
        <v>1341.5700000000002</v>
      </c>
      <c r="E19" s="11">
        <f>SUM(E10:E18)</f>
        <v>198</v>
      </c>
      <c r="F19" s="11">
        <f>SUM(F10:F18)</f>
        <v>55910.6</v>
      </c>
      <c r="G19" s="11">
        <f>SUM(G10:G18)</f>
        <v>53464.5</v>
      </c>
      <c r="H19" s="11">
        <f>SUM(H10:H18)</f>
        <v>52088.1</v>
      </c>
      <c r="I19" s="11">
        <f>SUM(I10:I18)</f>
        <v>37663.32</v>
      </c>
      <c r="J19" s="11">
        <f>SUM(J10:J18)</f>
        <v>57759.100000000006</v>
      </c>
      <c r="K19" s="11">
        <f>SUM(K10:K18)</f>
        <v>56575.899999999994</v>
      </c>
      <c r="L19" s="11">
        <f>SUM(L10:L18)</f>
        <v>334</v>
      </c>
      <c r="M19" s="11">
        <f>SUM(M10:M18)</f>
        <v>12641.5</v>
      </c>
      <c r="N19" s="11">
        <f>SUM(N10:N18)</f>
        <v>235</v>
      </c>
      <c r="O19" s="11">
        <f>SUM(O10:O18)</f>
        <v>1483.5</v>
      </c>
      <c r="P19" s="11">
        <f>SUM(P10:P18)</f>
        <v>33</v>
      </c>
      <c r="Q19" s="11">
        <f>SUM(Q10:Q18)</f>
        <v>45489</v>
      </c>
      <c r="R19" s="11">
        <f>SUM(R10:R18)</f>
        <v>32</v>
      </c>
      <c r="S19" s="11">
        <f>SUM(S10:S18)</f>
        <v>7558</v>
      </c>
    </row>
    <row r="20" spans="1:19" s="4" customFormat="1" ht="15.75">
      <c r="A20" s="20"/>
      <c r="B20" s="35" t="s">
        <v>31</v>
      </c>
      <c r="C20" s="35"/>
      <c r="D20" s="35"/>
      <c r="E20" s="35"/>
      <c r="F20" s="35"/>
      <c r="G20" s="3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 customHeight="1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9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 ht="22.7" customHeight="1">
      <c r="A23" s="33" t="s">
        <v>21</v>
      </c>
      <c r="B23" s="33" t="s">
        <v>20</v>
      </c>
      <c r="C23" s="33"/>
      <c r="D23" s="37" t="s">
        <v>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9" ht="15.75" customHeight="1">
      <c r="A24" s="33"/>
      <c r="B24" s="33"/>
      <c r="C24" s="33"/>
      <c r="D24" s="37" t="s">
        <v>5</v>
      </c>
      <c r="E24" s="37"/>
      <c r="F24" s="33" t="s">
        <v>0</v>
      </c>
      <c r="G24" s="33"/>
      <c r="H24" s="33" t="s">
        <v>6</v>
      </c>
      <c r="I24" s="33"/>
      <c r="J24" s="33" t="s">
        <v>11</v>
      </c>
      <c r="K24" s="33"/>
      <c r="L24" s="33"/>
      <c r="M24" s="33"/>
      <c r="N24" s="33"/>
      <c r="O24" s="33"/>
      <c r="P24" s="33"/>
    </row>
    <row r="25" spans="1:19" ht="14.25" customHeight="1">
      <c r="A25" s="33"/>
      <c r="B25" s="33"/>
      <c r="C25" s="33"/>
      <c r="D25" s="37"/>
      <c r="E25" s="37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9" ht="21.75" customHeight="1">
      <c r="A26" s="33"/>
      <c r="B26" s="33"/>
      <c r="C26" s="33"/>
      <c r="D26" s="38" t="s">
        <v>4</v>
      </c>
      <c r="E26" s="39" t="s">
        <v>34</v>
      </c>
      <c r="F26" s="38" t="s">
        <v>4</v>
      </c>
      <c r="G26" s="38" t="s">
        <v>34</v>
      </c>
      <c r="H26" s="38" t="s">
        <v>4</v>
      </c>
      <c r="I26" s="38" t="s">
        <v>34</v>
      </c>
      <c r="J26" s="34" t="s">
        <v>4</v>
      </c>
      <c r="K26" s="38" t="s">
        <v>13</v>
      </c>
      <c r="L26" s="38"/>
      <c r="M26" s="38" t="s">
        <v>12</v>
      </c>
      <c r="N26" s="38"/>
      <c r="O26" s="38" t="s">
        <v>1</v>
      </c>
      <c r="P26" s="38"/>
    </row>
    <row r="27" spans="1:19" ht="82.15" customHeight="1">
      <c r="A27" s="33"/>
      <c r="B27" s="14" t="s">
        <v>4</v>
      </c>
      <c r="C27" s="6" t="s">
        <v>34</v>
      </c>
      <c r="D27" s="38"/>
      <c r="E27" s="39"/>
      <c r="F27" s="38"/>
      <c r="G27" s="38"/>
      <c r="H27" s="38"/>
      <c r="I27" s="38"/>
      <c r="J27" s="34"/>
      <c r="K27" s="15" t="s">
        <v>4</v>
      </c>
      <c r="L27" s="6" t="s">
        <v>34</v>
      </c>
      <c r="M27" s="15" t="s">
        <v>4</v>
      </c>
      <c r="N27" s="6" t="s">
        <v>34</v>
      </c>
      <c r="O27" s="15" t="s">
        <v>4</v>
      </c>
      <c r="P27" s="6" t="s">
        <v>34</v>
      </c>
    </row>
    <row r="28" spans="1:19" ht="17.100000000000001" customHeight="1">
      <c r="A28" s="8" t="s">
        <v>23</v>
      </c>
      <c r="B28" s="22">
        <v>466366</v>
      </c>
      <c r="C28" s="22">
        <v>466221</v>
      </c>
      <c r="D28" s="22">
        <v>0</v>
      </c>
      <c r="E28" s="22">
        <v>0</v>
      </c>
      <c r="F28" s="22">
        <v>21171</v>
      </c>
      <c r="G28" s="22">
        <v>21130</v>
      </c>
      <c r="H28" s="22">
        <v>5501</v>
      </c>
      <c r="I28" s="22">
        <v>5406</v>
      </c>
      <c r="J28" s="13">
        <f t="shared" ref="J28" si="0">K28+M28+O28</f>
        <v>259993</v>
      </c>
      <c r="K28" s="22">
        <v>56493</v>
      </c>
      <c r="L28" s="22">
        <v>56486</v>
      </c>
      <c r="M28" s="22">
        <v>0</v>
      </c>
      <c r="N28" s="22">
        <v>0</v>
      </c>
      <c r="O28" s="22">
        <v>203500</v>
      </c>
      <c r="P28" s="22">
        <v>203498</v>
      </c>
    </row>
    <row r="29" spans="1:19" ht="31.5">
      <c r="A29" s="8" t="s">
        <v>24</v>
      </c>
      <c r="B29" s="13">
        <v>11404.01</v>
      </c>
      <c r="C29" s="13">
        <v>10482.6</v>
      </c>
      <c r="D29" s="13">
        <v>128.6</v>
      </c>
      <c r="E29" s="13">
        <v>0</v>
      </c>
      <c r="F29" s="13">
        <v>2395</v>
      </c>
      <c r="G29" s="13">
        <v>2289</v>
      </c>
      <c r="H29" s="13">
        <v>1141</v>
      </c>
      <c r="I29" s="13">
        <v>858</v>
      </c>
      <c r="J29" s="13">
        <v>5814.1</v>
      </c>
      <c r="K29" s="13">
        <v>0</v>
      </c>
      <c r="L29" s="13">
        <v>0</v>
      </c>
      <c r="M29" s="13">
        <v>3701.3</v>
      </c>
      <c r="N29" s="13">
        <v>3701.3</v>
      </c>
      <c r="O29" s="13">
        <v>2112.8000000000002</v>
      </c>
      <c r="P29" s="13">
        <v>2112.8000000000002</v>
      </c>
    </row>
    <row r="30" spans="1:19" ht="15.75">
      <c r="A30" s="8" t="s">
        <v>25</v>
      </c>
      <c r="B30" s="13">
        <v>88827</v>
      </c>
      <c r="C30" s="13">
        <v>84627</v>
      </c>
      <c r="D30" s="13">
        <v>639.20000000000005</v>
      </c>
      <c r="E30" s="13">
        <v>0</v>
      </c>
      <c r="F30" s="13">
        <v>3445.8</v>
      </c>
      <c r="G30" s="13">
        <v>0</v>
      </c>
      <c r="H30" s="13">
        <v>1250</v>
      </c>
      <c r="I30" s="13">
        <v>0</v>
      </c>
      <c r="J30" s="13">
        <v>560.29999999999995</v>
      </c>
      <c r="K30" s="13">
        <v>32.4</v>
      </c>
      <c r="L30" s="13">
        <v>0</v>
      </c>
      <c r="M30" s="13">
        <v>527.9</v>
      </c>
      <c r="N30" s="13">
        <v>0</v>
      </c>
      <c r="O30" s="13">
        <v>0</v>
      </c>
      <c r="P30" s="13">
        <v>0</v>
      </c>
    </row>
    <row r="31" spans="1:19" ht="15.75">
      <c r="A31" s="9" t="s">
        <v>26</v>
      </c>
      <c r="B31" s="13">
        <v>1797</v>
      </c>
      <c r="C31" s="13">
        <v>590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1797</v>
      </c>
      <c r="K31" s="13">
        <v>19</v>
      </c>
      <c r="L31" s="13">
        <v>0</v>
      </c>
      <c r="M31" s="13">
        <v>1778</v>
      </c>
      <c r="N31" s="13">
        <v>590</v>
      </c>
      <c r="O31" s="13">
        <v>0</v>
      </c>
      <c r="P31" s="13">
        <v>0</v>
      </c>
    </row>
    <row r="32" spans="1:19" ht="15.75">
      <c r="A32" s="10" t="s">
        <v>27</v>
      </c>
      <c r="B32" s="13">
        <v>29941.5</v>
      </c>
      <c r="C32" s="13">
        <v>27641.5</v>
      </c>
      <c r="D32" s="13">
        <v>0</v>
      </c>
      <c r="E32" s="13">
        <v>0</v>
      </c>
      <c r="F32" s="13">
        <v>1701.5</v>
      </c>
      <c r="G32" s="13">
        <v>1701.5</v>
      </c>
      <c r="H32" s="13">
        <v>0</v>
      </c>
      <c r="I32" s="13">
        <v>0</v>
      </c>
      <c r="J32" s="13">
        <v>25108.7</v>
      </c>
      <c r="K32" s="13">
        <v>245.7</v>
      </c>
      <c r="L32" s="13">
        <v>0</v>
      </c>
      <c r="M32" s="13">
        <v>24863</v>
      </c>
      <c r="N32" s="13">
        <v>24863</v>
      </c>
      <c r="O32" s="13">
        <v>0</v>
      </c>
      <c r="P32" s="13">
        <v>0</v>
      </c>
    </row>
    <row r="33" spans="1:16" ht="31.5">
      <c r="A33" s="10" t="s">
        <v>28</v>
      </c>
      <c r="B33" s="16">
        <v>9826</v>
      </c>
      <c r="C33" s="16">
        <v>9599</v>
      </c>
      <c r="D33" s="13">
        <v>0</v>
      </c>
      <c r="E33" s="13">
        <v>0</v>
      </c>
      <c r="F33" s="13">
        <v>51</v>
      </c>
      <c r="G33" s="13">
        <v>0</v>
      </c>
      <c r="H33" s="13">
        <v>103</v>
      </c>
      <c r="I33" s="13">
        <v>0</v>
      </c>
      <c r="J33" s="13">
        <v>2517</v>
      </c>
      <c r="K33" s="13">
        <v>1416</v>
      </c>
      <c r="L33" s="13">
        <v>1353</v>
      </c>
      <c r="M33" s="13">
        <v>1101</v>
      </c>
      <c r="N33" s="13">
        <v>1076</v>
      </c>
      <c r="O33" s="13" t="s">
        <v>37</v>
      </c>
      <c r="P33" s="13">
        <v>0</v>
      </c>
    </row>
    <row r="34" spans="1:16" ht="15.75">
      <c r="A34" s="10" t="s">
        <v>29</v>
      </c>
      <c r="B34" s="13">
        <v>29971</v>
      </c>
      <c r="C34" s="13">
        <v>21496.7</v>
      </c>
      <c r="D34" s="13">
        <v>0</v>
      </c>
      <c r="E34" s="13">
        <v>0</v>
      </c>
      <c r="F34" s="13">
        <v>2232</v>
      </c>
      <c r="G34" s="13">
        <v>0</v>
      </c>
      <c r="H34" s="13">
        <v>429</v>
      </c>
      <c r="I34" s="13">
        <v>0</v>
      </c>
      <c r="J34" s="13">
        <v>26645.4</v>
      </c>
      <c r="K34" s="13">
        <v>2834</v>
      </c>
      <c r="L34" s="13">
        <v>1727.73</v>
      </c>
      <c r="M34" s="13">
        <v>0</v>
      </c>
      <c r="N34" s="13">
        <v>0</v>
      </c>
      <c r="O34" s="13">
        <v>23811.4</v>
      </c>
      <c r="P34" s="13">
        <v>19446.38</v>
      </c>
    </row>
    <row r="35" spans="1:16" ht="15.75">
      <c r="A35" s="23" t="s">
        <v>32</v>
      </c>
      <c r="B35" s="25">
        <v>23145</v>
      </c>
      <c r="C35" s="25">
        <v>14974</v>
      </c>
      <c r="D35" s="25">
        <v>3865</v>
      </c>
      <c r="E35" s="25">
        <v>0</v>
      </c>
      <c r="F35" s="25">
        <v>2802</v>
      </c>
      <c r="G35" s="25">
        <v>1290</v>
      </c>
      <c r="H35" s="25">
        <v>3770</v>
      </c>
      <c r="I35" s="25">
        <v>2919</v>
      </c>
      <c r="J35" s="13">
        <v>7417</v>
      </c>
      <c r="K35" s="25">
        <v>6879</v>
      </c>
      <c r="L35" s="25">
        <v>5679</v>
      </c>
      <c r="M35" s="25">
        <v>0</v>
      </c>
      <c r="N35" s="25">
        <v>0</v>
      </c>
      <c r="O35" s="25">
        <v>538</v>
      </c>
      <c r="P35" s="25">
        <v>538</v>
      </c>
    </row>
    <row r="36" spans="1:16" ht="15.75">
      <c r="A36" s="23" t="s">
        <v>38</v>
      </c>
      <c r="B36" s="25">
        <v>49.4</v>
      </c>
      <c r="C36" s="25">
        <v>49.4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25">
        <v>28.7</v>
      </c>
      <c r="K36" s="13">
        <v>0</v>
      </c>
      <c r="L36" s="13">
        <v>0</v>
      </c>
      <c r="M36" s="25">
        <v>28.7</v>
      </c>
      <c r="N36" s="25">
        <v>28.7</v>
      </c>
      <c r="O36" s="13">
        <v>0</v>
      </c>
      <c r="P36" s="13">
        <v>0</v>
      </c>
    </row>
    <row r="37" spans="1:16" s="4" customFormat="1" ht="16.5" thickBot="1">
      <c r="A37" s="17" t="s">
        <v>2</v>
      </c>
      <c r="B37" s="18">
        <f>SUM(B28:B36)</f>
        <v>661326.91</v>
      </c>
      <c r="C37" s="18">
        <f>SUM(C28:C36)</f>
        <v>635681.19999999995</v>
      </c>
      <c r="D37" s="18">
        <f>SUM(D28:D36)</f>
        <v>4632.8</v>
      </c>
      <c r="E37" s="18">
        <f>SUM(E28:E36)</f>
        <v>0</v>
      </c>
      <c r="F37" s="18">
        <f>SUM(F28:F36)</f>
        <v>33798.300000000003</v>
      </c>
      <c r="G37" s="18">
        <f>SUM(G28:G36)</f>
        <v>26410.5</v>
      </c>
      <c r="H37" s="18">
        <f>SUM(H28:H36)</f>
        <v>12194</v>
      </c>
      <c r="I37" s="18">
        <f>SUM(I28:I36)</f>
        <v>9183</v>
      </c>
      <c r="J37" s="18">
        <f>SUM(J28:J36)</f>
        <v>329881.2</v>
      </c>
      <c r="K37" s="18">
        <f>SUM(K28:K36)</f>
        <v>67919.100000000006</v>
      </c>
      <c r="L37" s="18">
        <f>SUM(L28:L36)</f>
        <v>65245.73</v>
      </c>
      <c r="M37" s="18">
        <f>SUM(M28:M36)</f>
        <v>31999.9</v>
      </c>
      <c r="N37" s="18">
        <f>SUM(N28:N36)</f>
        <v>30259</v>
      </c>
      <c r="O37" s="18">
        <f>SUM(O28:O36)</f>
        <v>229962.19999999998</v>
      </c>
      <c r="P37" s="18">
        <f>SUM(P28:P36)</f>
        <v>225595.18</v>
      </c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</row>
    <row r="45" spans="1:16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6" ht="17.4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35">
    <mergeCell ref="A23:A27"/>
    <mergeCell ref="G26:G27"/>
    <mergeCell ref="K26:L26"/>
    <mergeCell ref="M26:N26"/>
    <mergeCell ref="D23:P23"/>
    <mergeCell ref="J24:P25"/>
    <mergeCell ref="M1:O1"/>
    <mergeCell ref="D24:E25"/>
    <mergeCell ref="F26:F27"/>
    <mergeCell ref="H26:H27"/>
    <mergeCell ref="I26:I27"/>
    <mergeCell ref="E26:E27"/>
    <mergeCell ref="D26:D27"/>
    <mergeCell ref="B21:P22"/>
    <mergeCell ref="P8:Q8"/>
    <mergeCell ref="N8:O8"/>
    <mergeCell ref="A2:O4"/>
    <mergeCell ref="O26:P26"/>
    <mergeCell ref="F7:G8"/>
    <mergeCell ref="A6:A9"/>
    <mergeCell ref="B6:C8"/>
    <mergeCell ref="L8:M8"/>
    <mergeCell ref="R8:S8"/>
    <mergeCell ref="L6:S6"/>
    <mergeCell ref="L7:O7"/>
    <mergeCell ref="P7:S7"/>
    <mergeCell ref="B45:O46"/>
    <mergeCell ref="F24:G25"/>
    <mergeCell ref="B23:C26"/>
    <mergeCell ref="H24:I25"/>
    <mergeCell ref="D7:E8"/>
    <mergeCell ref="H7:K8"/>
    <mergeCell ref="D6:K6"/>
    <mergeCell ref="J26:J27"/>
    <mergeCell ref="B20:G20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2021-05-18T05:40:28Z</cp:lastPrinted>
  <dcterms:created xsi:type="dcterms:W3CDTF">2009-01-12T07:05:29Z</dcterms:created>
  <dcterms:modified xsi:type="dcterms:W3CDTF">2021-05-19T05:11:31Z</dcterms:modified>
</cp:coreProperties>
</file>