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прил.1!$A$1:$S$40</definedName>
  </definedNames>
  <calcPr calcId="124519"/>
</workbook>
</file>

<file path=xl/calcChain.xml><?xml version="1.0" encoding="utf-8"?>
<calcChain xmlns="http://schemas.openxmlformats.org/spreadsheetml/2006/main">
  <c r="J35" i="1"/>
  <c r="J39" s="1"/>
  <c r="P39"/>
  <c r="O39"/>
  <c r="N39"/>
  <c r="M39"/>
  <c r="L39"/>
  <c r="K39"/>
  <c r="I39"/>
  <c r="H39"/>
  <c r="G39"/>
  <c r="F39"/>
  <c r="E39"/>
  <c r="D39"/>
  <c r="C39"/>
  <c r="B39"/>
  <c r="S20"/>
  <c r="F20"/>
  <c r="E20"/>
  <c r="D20"/>
  <c r="R20"/>
  <c r="Q20"/>
  <c r="P20"/>
  <c r="O20"/>
  <c r="N20"/>
  <c r="M20"/>
  <c r="L20"/>
  <c r="K20"/>
  <c r="J20"/>
  <c r="I20"/>
  <c r="H20"/>
  <c r="G20"/>
  <c r="C20"/>
  <c r="B20"/>
  <c r="J29"/>
</calcChain>
</file>

<file path=xl/sharedStrings.xml><?xml version="1.0" encoding="utf-8"?>
<sst xmlns="http://schemas.openxmlformats.org/spreadsheetml/2006/main" count="82" uniqueCount="40">
  <si>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</si>
  <si>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</si>
  <si>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</si>
  <si>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</si>
  <si>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</si>
  <si>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</si>
  <si>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</si>
  <si>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</si>
  <si>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</si>
  <si>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</si>
  <si>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</si>
  <si>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</si>
  <si>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</si>
  <si>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</si>
  <si>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</si>
  <si>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</si>
  <si>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</si>
  <si>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</si>
  <si>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</si>
  <si>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</si>
  <si>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</si>
  <si>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</si>
  <si>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</si>
  <si>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</si>
  <si>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</si>
  <si>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</si>
  <si>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</si>
  <si>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</si>
  <si>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</si>
  <si>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</si>
  <si>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</si>
  <si>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</si>
  <si>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</si>
  <si>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 xml:space="preserve"> </t>
  </si>
  <si>
    <t>МУП "БТИ"</t>
  </si>
  <si>
    <t>ООО "Грант"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</si>
  <si>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июля 2021 года</t>
  </si>
  <si>
    <t>в т.ч. просроченная (за июнь и ранее)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</si>
  <si>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июнь 2021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</si>
  <si>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июнь  2021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</si>
</sst>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topLeftCell="A14" zoomScale="74" zoomScaleSheetLayoutView="74" workbookViewId="0">
      <selection activeCell="W37" sqref="W37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37</v>
      </c>
      <c r="D9" s="6" t="s">
        <v>4</v>
      </c>
      <c r="E9" s="6" t="s">
        <v>37</v>
      </c>
      <c r="F9" s="6" t="s">
        <v>4</v>
      </c>
      <c r="G9" s="6" t="s">
        <v>37</v>
      </c>
      <c r="H9" s="6" t="s">
        <v>4</v>
      </c>
      <c r="I9" s="6" t="s">
        <v>37</v>
      </c>
      <c r="J9" s="6" t="s">
        <v>38</v>
      </c>
      <c r="K9" s="6" t="s">
        <v>39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3978.1</v>
      </c>
      <c r="C11" s="12">
        <v>2460.9</v>
      </c>
      <c r="D11" s="12">
        <v>0</v>
      </c>
      <c r="E11" s="12">
        <v>0</v>
      </c>
      <c r="F11" s="12">
        <v>248.5</v>
      </c>
      <c r="G11" s="12">
        <v>248.5</v>
      </c>
      <c r="H11" s="12">
        <v>1469.3</v>
      </c>
      <c r="I11" s="12">
        <v>1469.3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7833</v>
      </c>
      <c r="C12" s="12">
        <v>0</v>
      </c>
      <c r="D12" s="12">
        <v>112.7</v>
      </c>
      <c r="E12" s="12">
        <v>0</v>
      </c>
      <c r="F12" s="12">
        <v>174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2949</v>
      </c>
      <c r="C13" s="12">
        <v>1136</v>
      </c>
      <c r="D13" s="12">
        <v>0</v>
      </c>
      <c r="E13" s="12">
        <v>0</v>
      </c>
      <c r="F13" s="12">
        <v>0</v>
      </c>
      <c r="G13" s="12">
        <v>0</v>
      </c>
      <c r="H13" s="12">
        <v>2949</v>
      </c>
      <c r="I13" s="12">
        <v>1136</v>
      </c>
      <c r="J13" s="12">
        <v>7732</v>
      </c>
      <c r="K13" s="12">
        <v>8332</v>
      </c>
      <c r="L13" s="12">
        <v>0</v>
      </c>
      <c r="M13" s="12">
        <v>0</v>
      </c>
      <c r="N13" s="12">
        <v>5</v>
      </c>
      <c r="O13" s="12">
        <v>150</v>
      </c>
      <c r="P13" s="12">
        <v>0</v>
      </c>
      <c r="Q13" s="12">
        <v>0</v>
      </c>
      <c r="R13" s="12">
        <v>18</v>
      </c>
      <c r="S13" s="12">
        <v>345</v>
      </c>
    </row>
    <row r="14" spans="1:19" ht="15.75">
      <c r="A14" s="10" t="s">
        <v>27</v>
      </c>
      <c r="B14" s="12">
        <v>13478.3</v>
      </c>
      <c r="C14" s="12">
        <v>12713.7</v>
      </c>
      <c r="D14" s="12">
        <v>0</v>
      </c>
      <c r="E14" s="12">
        <v>0</v>
      </c>
      <c r="F14" s="12">
        <v>0</v>
      </c>
      <c r="G14" s="12">
        <v>0</v>
      </c>
      <c r="H14" s="12">
        <v>12273.9</v>
      </c>
      <c r="I14" s="12">
        <v>11426</v>
      </c>
      <c r="J14" s="12">
        <v>11018.8</v>
      </c>
      <c r="K14" s="12">
        <v>14764.3</v>
      </c>
      <c r="L14" s="12">
        <v>4</v>
      </c>
      <c r="M14" s="12">
        <v>81.599999999999994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10224</v>
      </c>
      <c r="C15" s="12">
        <v>9965</v>
      </c>
      <c r="D15" s="12">
        <v>0</v>
      </c>
      <c r="E15" s="12">
        <v>0</v>
      </c>
      <c r="F15" s="12">
        <v>0</v>
      </c>
      <c r="G15" s="12">
        <v>0</v>
      </c>
      <c r="H15" s="12">
        <v>8132</v>
      </c>
      <c r="I15" s="12">
        <v>0</v>
      </c>
      <c r="J15" s="12">
        <v>11696</v>
      </c>
      <c r="K15" s="12">
        <v>11081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18666.7</v>
      </c>
      <c r="C16" s="12">
        <v>16415.8</v>
      </c>
      <c r="D16" s="12">
        <v>363.2</v>
      </c>
      <c r="E16" s="12">
        <v>171.4</v>
      </c>
      <c r="F16" s="12">
        <v>8646.4</v>
      </c>
      <c r="G16" s="12">
        <v>7973.5</v>
      </c>
      <c r="H16" s="12">
        <v>9207.7000000000007</v>
      </c>
      <c r="I16" s="12">
        <v>7884.9</v>
      </c>
      <c r="J16" s="12">
        <v>50550.9</v>
      </c>
      <c r="K16" s="12">
        <v>53447.7</v>
      </c>
      <c r="L16" s="12">
        <v>171</v>
      </c>
      <c r="M16" s="12">
        <v>1301.9000000000001</v>
      </c>
      <c r="N16" s="12">
        <v>193</v>
      </c>
      <c r="O16" s="12">
        <v>1145.5</v>
      </c>
      <c r="P16" s="12">
        <v>10</v>
      </c>
      <c r="Q16" s="12">
        <v>4243</v>
      </c>
      <c r="R16" s="12">
        <v>6</v>
      </c>
      <c r="S16" s="12">
        <v>2989</v>
      </c>
    </row>
    <row r="17" spans="1:19" ht="15.75">
      <c r="A17" s="23" t="s">
        <v>32</v>
      </c>
      <c r="B17" s="24">
        <v>11867</v>
      </c>
      <c r="C17" s="24">
        <v>5046</v>
      </c>
      <c r="D17" s="24">
        <v>366</v>
      </c>
      <c r="E17" s="24">
        <v>37</v>
      </c>
      <c r="F17" s="24">
        <v>1055</v>
      </c>
      <c r="G17" s="24">
        <v>627</v>
      </c>
      <c r="H17" s="24">
        <v>4568</v>
      </c>
      <c r="I17" s="24">
        <v>2384</v>
      </c>
      <c r="J17" s="24">
        <v>11102</v>
      </c>
      <c r="K17" s="24">
        <v>9526</v>
      </c>
      <c r="L17" s="24">
        <v>44</v>
      </c>
      <c r="M17" s="24">
        <v>129</v>
      </c>
      <c r="N17" s="24">
        <v>37</v>
      </c>
      <c r="O17" s="24">
        <v>188</v>
      </c>
      <c r="P17" s="24">
        <v>1</v>
      </c>
      <c r="Q17" s="24">
        <v>464</v>
      </c>
      <c r="R17" s="24">
        <v>0</v>
      </c>
      <c r="S17" s="24">
        <v>0</v>
      </c>
    </row>
    <row r="18" spans="1:19" ht="15.75">
      <c r="A18" s="23" t="s">
        <v>34</v>
      </c>
      <c r="B18" s="24">
        <v>362.8</v>
      </c>
      <c r="C18" s="24">
        <v>362.8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15.75">
      <c r="A19" s="23" t="s">
        <v>35</v>
      </c>
      <c r="B19" s="24">
        <v>3757.9</v>
      </c>
      <c r="C19" s="24">
        <v>716</v>
      </c>
      <c r="D19" s="24"/>
      <c r="E19" s="24"/>
      <c r="F19" s="24"/>
      <c r="G19" s="24"/>
      <c r="H19" s="24">
        <v>3397.1</v>
      </c>
      <c r="I19" s="24">
        <v>583.4</v>
      </c>
      <c r="J19" s="24">
        <v>11627.9</v>
      </c>
      <c r="K19" s="24">
        <v>8935.1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s="4" customFormat="1" ht="16.5" thickBot="1">
      <c r="A20" s="5" t="s">
        <v>2</v>
      </c>
      <c r="B20" s="11">
        <f>SUM(B10:B19)</f>
        <v>134852.79999999999</v>
      </c>
      <c r="C20" s="11">
        <f>SUM(C10:C19)</f>
        <v>110538.20000000001</v>
      </c>
      <c r="D20" s="11">
        <f>SUM(D10:D19)</f>
        <v>841.9</v>
      </c>
      <c r="E20" s="11">
        <f>SUM(E10:E19)</f>
        <v>208.4</v>
      </c>
      <c r="F20" s="11">
        <f>SUM(F10:F19)</f>
        <v>54748.9</v>
      </c>
      <c r="G20" s="11">
        <f t="shared" ref="G20:R20" si="0">SUM(G10:G19)</f>
        <v>53474</v>
      </c>
      <c r="H20" s="11">
        <f t="shared" si="0"/>
        <v>53125.999999999993</v>
      </c>
      <c r="I20" s="11">
        <f t="shared" si="0"/>
        <v>36012.6</v>
      </c>
      <c r="J20" s="11">
        <f t="shared" si="0"/>
        <v>103727.59999999999</v>
      </c>
      <c r="K20" s="11">
        <f t="shared" si="0"/>
        <v>106086.1</v>
      </c>
      <c r="L20" s="11">
        <f t="shared" si="0"/>
        <v>334</v>
      </c>
      <c r="M20" s="11">
        <f t="shared" si="0"/>
        <v>12641.5</v>
      </c>
      <c r="N20" s="11">
        <f t="shared" si="0"/>
        <v>235</v>
      </c>
      <c r="O20" s="11">
        <f t="shared" si="0"/>
        <v>1483.5</v>
      </c>
      <c r="P20" s="11">
        <f t="shared" si="0"/>
        <v>40</v>
      </c>
      <c r="Q20" s="11">
        <f t="shared" si="0"/>
        <v>49332</v>
      </c>
      <c r="R20" s="11">
        <f t="shared" si="0"/>
        <v>24</v>
      </c>
      <c r="S20" s="11">
        <f>SUM(S10:S19)</f>
        <v>3334</v>
      </c>
    </row>
    <row r="21" spans="1:19" s="4" customFormat="1" ht="15.75">
      <c r="A21" s="20"/>
      <c r="B21" s="35" t="s">
        <v>31</v>
      </c>
      <c r="C21" s="35"/>
      <c r="D21" s="35"/>
      <c r="E21" s="35"/>
      <c r="F21" s="35"/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9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9" ht="22.7" customHeight="1">
      <c r="A24" s="33" t="s">
        <v>21</v>
      </c>
      <c r="B24" s="33" t="s">
        <v>20</v>
      </c>
      <c r="C24" s="33"/>
      <c r="D24" s="37" t="s">
        <v>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9" ht="15.75" customHeight="1">
      <c r="A25" s="33"/>
      <c r="B25" s="33"/>
      <c r="C25" s="33"/>
      <c r="D25" s="37" t="s">
        <v>5</v>
      </c>
      <c r="E25" s="37"/>
      <c r="F25" s="33" t="s">
        <v>0</v>
      </c>
      <c r="G25" s="33"/>
      <c r="H25" s="33" t="s">
        <v>6</v>
      </c>
      <c r="I25" s="33"/>
      <c r="J25" s="33" t="s">
        <v>11</v>
      </c>
      <c r="K25" s="33"/>
      <c r="L25" s="33"/>
      <c r="M25" s="33"/>
      <c r="N25" s="33"/>
      <c r="O25" s="33"/>
      <c r="P25" s="33"/>
    </row>
    <row r="26" spans="1:19" ht="14.25" customHeight="1">
      <c r="A26" s="33"/>
      <c r="B26" s="33"/>
      <c r="C26" s="33"/>
      <c r="D26" s="37"/>
      <c r="E26" s="3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9" ht="21.75" customHeight="1">
      <c r="A27" s="33"/>
      <c r="B27" s="33"/>
      <c r="C27" s="33"/>
      <c r="D27" s="38" t="s">
        <v>4</v>
      </c>
      <c r="E27" s="39" t="s">
        <v>37</v>
      </c>
      <c r="F27" s="38" t="s">
        <v>4</v>
      </c>
      <c r="G27" s="38" t="s">
        <v>37</v>
      </c>
      <c r="H27" s="38" t="s">
        <v>4</v>
      </c>
      <c r="I27" s="38" t="s">
        <v>37</v>
      </c>
      <c r="J27" s="34" t="s">
        <v>4</v>
      </c>
      <c r="K27" s="38" t="s">
        <v>13</v>
      </c>
      <c r="L27" s="38"/>
      <c r="M27" s="38" t="s">
        <v>12</v>
      </c>
      <c r="N27" s="38"/>
      <c r="O27" s="38" t="s">
        <v>1</v>
      </c>
      <c r="P27" s="38"/>
    </row>
    <row r="28" spans="1:19" ht="82.15" customHeight="1">
      <c r="A28" s="33"/>
      <c r="B28" s="14" t="s">
        <v>4</v>
      </c>
      <c r="C28" s="6" t="s">
        <v>37</v>
      </c>
      <c r="D28" s="38"/>
      <c r="E28" s="39"/>
      <c r="F28" s="38"/>
      <c r="G28" s="38"/>
      <c r="H28" s="38"/>
      <c r="I28" s="38"/>
      <c r="J28" s="34"/>
      <c r="K28" s="15" t="s">
        <v>4</v>
      </c>
      <c r="L28" s="6" t="s">
        <v>37</v>
      </c>
      <c r="M28" s="15" t="s">
        <v>4</v>
      </c>
      <c r="N28" s="6" t="s">
        <v>37</v>
      </c>
      <c r="O28" s="15" t="s">
        <v>4</v>
      </c>
      <c r="P28" s="6" t="s">
        <v>37</v>
      </c>
    </row>
    <row r="29" spans="1:19" ht="17.100000000000001" customHeight="1">
      <c r="A29" s="8" t="s">
        <v>23</v>
      </c>
      <c r="B29" s="22">
        <v>466366</v>
      </c>
      <c r="C29" s="22">
        <v>466221</v>
      </c>
      <c r="D29" s="22">
        <v>0</v>
      </c>
      <c r="E29" s="22">
        <v>0</v>
      </c>
      <c r="F29" s="22">
        <v>21171</v>
      </c>
      <c r="G29" s="22">
        <v>21130</v>
      </c>
      <c r="H29" s="22">
        <v>5501</v>
      </c>
      <c r="I29" s="22">
        <v>5406</v>
      </c>
      <c r="J29" s="13">
        <f t="shared" ref="J29" si="1">K29+M29+O29</f>
        <v>259993</v>
      </c>
      <c r="K29" s="22">
        <v>56493</v>
      </c>
      <c r="L29" s="22">
        <v>56486</v>
      </c>
      <c r="M29" s="22">
        <v>0</v>
      </c>
      <c r="N29" s="22">
        <v>0</v>
      </c>
      <c r="O29" s="22">
        <v>203500</v>
      </c>
      <c r="P29" s="22">
        <v>203498</v>
      </c>
    </row>
    <row r="30" spans="1:19" ht="31.5">
      <c r="A30" s="8" t="s">
        <v>24</v>
      </c>
      <c r="B30" s="13">
        <v>11340</v>
      </c>
      <c r="C30" s="13">
        <v>10481.5</v>
      </c>
      <c r="D30" s="13">
        <v>454.6</v>
      </c>
      <c r="E30" s="13">
        <v>0</v>
      </c>
      <c r="F30" s="13">
        <v>2414</v>
      </c>
      <c r="G30" s="13">
        <v>2343</v>
      </c>
      <c r="H30" s="13">
        <v>1008.5</v>
      </c>
      <c r="I30" s="13">
        <v>838.7</v>
      </c>
      <c r="J30" s="13">
        <v>5637.1</v>
      </c>
      <c r="K30" s="13">
        <v>0</v>
      </c>
      <c r="L30" s="13">
        <v>0</v>
      </c>
      <c r="M30" s="13">
        <v>3636.2</v>
      </c>
      <c r="N30" s="13">
        <v>3636.2</v>
      </c>
      <c r="O30" s="13">
        <v>2000.9</v>
      </c>
      <c r="P30" s="13">
        <v>2000.9</v>
      </c>
    </row>
    <row r="31" spans="1:19" ht="15.75">
      <c r="A31" s="8" t="s">
        <v>25</v>
      </c>
      <c r="B31" s="13">
        <v>91232</v>
      </c>
      <c r="C31" s="13">
        <v>88212</v>
      </c>
      <c r="D31" s="13">
        <v>630</v>
      </c>
      <c r="E31" s="13">
        <v>0</v>
      </c>
      <c r="F31" s="13">
        <v>3115.6</v>
      </c>
      <c r="G31" s="13">
        <v>0</v>
      </c>
      <c r="H31" s="13">
        <v>1252</v>
      </c>
      <c r="I31" s="13">
        <v>0</v>
      </c>
      <c r="J31" s="13">
        <v>467.7</v>
      </c>
      <c r="K31" s="13">
        <v>36.9</v>
      </c>
      <c r="L31" s="13">
        <v>0</v>
      </c>
      <c r="M31" s="13">
        <v>430.8</v>
      </c>
      <c r="N31" s="13">
        <v>0</v>
      </c>
      <c r="O31" s="13">
        <v>0</v>
      </c>
      <c r="P31" s="13">
        <v>0</v>
      </c>
    </row>
    <row r="32" spans="1:19" ht="15.75">
      <c r="A32" s="9" t="s">
        <v>26</v>
      </c>
      <c r="B32" s="13">
        <v>2185</v>
      </c>
      <c r="C32" s="13">
        <v>1608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1132</v>
      </c>
      <c r="K32" s="13">
        <v>29</v>
      </c>
      <c r="L32" s="13">
        <v>0</v>
      </c>
      <c r="M32" s="13">
        <v>1103</v>
      </c>
      <c r="N32" s="13">
        <v>995</v>
      </c>
      <c r="O32" s="13">
        <v>0</v>
      </c>
      <c r="P32" s="13">
        <v>0</v>
      </c>
    </row>
    <row r="33" spans="1:16" ht="15.75">
      <c r="A33" s="10" t="s">
        <v>27</v>
      </c>
      <c r="B33" s="13">
        <v>31840</v>
      </c>
      <c r="C33" s="13">
        <v>31486.799999999999</v>
      </c>
      <c r="D33" s="13">
        <v>0</v>
      </c>
      <c r="E33" s="13">
        <v>0</v>
      </c>
      <c r="F33" s="13">
        <v>1810.3</v>
      </c>
      <c r="G33" s="13">
        <v>1643.6</v>
      </c>
      <c r="H33" s="13">
        <v>0</v>
      </c>
      <c r="I33" s="13">
        <v>0</v>
      </c>
      <c r="J33" s="13">
        <v>24883.4</v>
      </c>
      <c r="K33" s="13">
        <v>338</v>
      </c>
      <c r="L33" s="13">
        <v>0</v>
      </c>
      <c r="M33" s="13">
        <v>24545.4</v>
      </c>
      <c r="N33" s="13">
        <v>24545.4</v>
      </c>
      <c r="O33" s="13">
        <v>0</v>
      </c>
      <c r="P33" s="13">
        <v>0</v>
      </c>
    </row>
    <row r="34" spans="1:16" ht="31.5">
      <c r="A34" s="10" t="s">
        <v>28</v>
      </c>
      <c r="B34" s="16">
        <v>10166</v>
      </c>
      <c r="C34" s="16">
        <v>10066</v>
      </c>
      <c r="D34" s="13">
        <v>0</v>
      </c>
      <c r="E34" s="13">
        <v>0</v>
      </c>
      <c r="F34" s="13">
        <v>43</v>
      </c>
      <c r="G34" s="13">
        <v>0</v>
      </c>
      <c r="H34" s="13">
        <v>86</v>
      </c>
      <c r="I34" s="13">
        <v>0</v>
      </c>
      <c r="J34" s="13">
        <v>2519</v>
      </c>
      <c r="K34" s="13">
        <v>1475</v>
      </c>
      <c r="L34" s="13">
        <v>1443</v>
      </c>
      <c r="M34" s="13">
        <v>1044</v>
      </c>
      <c r="N34" s="13">
        <v>1018</v>
      </c>
      <c r="O34" s="13" t="s">
        <v>33</v>
      </c>
      <c r="P34" s="13">
        <v>0</v>
      </c>
    </row>
    <row r="35" spans="1:16" ht="15.75">
      <c r="A35" s="10" t="s">
        <v>29</v>
      </c>
      <c r="B35" s="13">
        <v>27319.61</v>
      </c>
      <c r="C35" s="13">
        <v>23029.88</v>
      </c>
      <c r="D35" s="13">
        <v>467.93</v>
      </c>
      <c r="E35" s="13">
        <v>0</v>
      </c>
      <c r="F35" s="13">
        <v>1175.04</v>
      </c>
      <c r="G35" s="13">
        <v>0</v>
      </c>
      <c r="H35" s="13">
        <v>404.36</v>
      </c>
      <c r="I35" s="13">
        <v>0</v>
      </c>
      <c r="J35" s="13">
        <f>K35+O35</f>
        <v>22590.559999999998</v>
      </c>
      <c r="K35" s="13">
        <v>2426.46</v>
      </c>
      <c r="L35" s="13">
        <v>1953.2</v>
      </c>
      <c r="M35" s="13">
        <v>0</v>
      </c>
      <c r="N35" s="13">
        <v>0</v>
      </c>
      <c r="O35" s="13">
        <v>20164.099999999999</v>
      </c>
      <c r="P35" s="13">
        <v>18743.73</v>
      </c>
    </row>
    <row r="36" spans="1:16" ht="15.75">
      <c r="A36" s="23" t="s">
        <v>32</v>
      </c>
      <c r="B36" s="25">
        <v>26764</v>
      </c>
      <c r="C36" s="25">
        <v>18526</v>
      </c>
      <c r="D36" s="25">
        <v>3525</v>
      </c>
      <c r="E36" s="25">
        <v>0</v>
      </c>
      <c r="F36" s="25">
        <v>3502</v>
      </c>
      <c r="G36" s="25">
        <v>604</v>
      </c>
      <c r="H36" s="25">
        <v>5758</v>
      </c>
      <c r="I36" s="25">
        <v>4804</v>
      </c>
      <c r="J36" s="13">
        <v>9086</v>
      </c>
      <c r="K36" s="25">
        <v>8548</v>
      </c>
      <c r="L36" s="25">
        <v>7565</v>
      </c>
      <c r="M36" s="25">
        <v>0</v>
      </c>
      <c r="N36" s="25">
        <v>0</v>
      </c>
      <c r="O36" s="25">
        <v>538</v>
      </c>
      <c r="P36" s="25">
        <v>538</v>
      </c>
    </row>
    <row r="37" spans="1:16" ht="15.75">
      <c r="A37" s="23" t="s">
        <v>34</v>
      </c>
      <c r="B37" s="25">
        <v>733.2</v>
      </c>
      <c r="C37" s="25">
        <v>733.2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25">
        <v>0</v>
      </c>
      <c r="K37" s="13">
        <v>0</v>
      </c>
      <c r="L37" s="13">
        <v>0</v>
      </c>
      <c r="M37" s="25">
        <v>0</v>
      </c>
      <c r="N37" s="25">
        <v>0</v>
      </c>
      <c r="O37" s="13">
        <v>0</v>
      </c>
      <c r="P37" s="13">
        <v>0</v>
      </c>
    </row>
    <row r="38" spans="1:16" ht="15.75">
      <c r="A38" s="23" t="s">
        <v>35</v>
      </c>
      <c r="B38" s="25">
        <v>2395.79</v>
      </c>
      <c r="C38" s="25">
        <v>0</v>
      </c>
      <c r="D38" s="25">
        <v>0</v>
      </c>
      <c r="E38" s="25">
        <v>0</v>
      </c>
      <c r="F38" s="25">
        <v>124.5</v>
      </c>
      <c r="G38" s="25">
        <v>0</v>
      </c>
      <c r="H38" s="25">
        <v>372.5</v>
      </c>
      <c r="I38" s="25">
        <v>0</v>
      </c>
      <c r="J38" s="25">
        <v>127.39</v>
      </c>
      <c r="K38" s="25">
        <v>90.05</v>
      </c>
      <c r="L38" s="25">
        <v>0</v>
      </c>
      <c r="M38" s="25">
        <v>37.340000000000003</v>
      </c>
      <c r="N38" s="25">
        <v>0</v>
      </c>
      <c r="O38" s="25">
        <v>0</v>
      </c>
      <c r="P38" s="25">
        <v>0</v>
      </c>
    </row>
    <row r="39" spans="1:16" s="4" customFormat="1" ht="16.5" thickBot="1">
      <c r="A39" s="17" t="s">
        <v>2</v>
      </c>
      <c r="B39" s="18">
        <f>SUM(B29:B38)</f>
        <v>670341.6</v>
      </c>
      <c r="C39" s="18">
        <f t="shared" ref="C39:P39" si="2">SUM(C29:C38)</f>
        <v>650364.38</v>
      </c>
      <c r="D39" s="18">
        <f t="shared" si="2"/>
        <v>5077.53</v>
      </c>
      <c r="E39" s="18">
        <f t="shared" si="2"/>
        <v>0</v>
      </c>
      <c r="F39" s="18">
        <f t="shared" si="2"/>
        <v>33355.440000000002</v>
      </c>
      <c r="G39" s="18">
        <f t="shared" si="2"/>
        <v>25720.6</v>
      </c>
      <c r="H39" s="18">
        <f t="shared" si="2"/>
        <v>14382.36</v>
      </c>
      <c r="I39" s="18">
        <f t="shared" si="2"/>
        <v>11048.7</v>
      </c>
      <c r="J39" s="18">
        <f t="shared" si="2"/>
        <v>326436.15000000002</v>
      </c>
      <c r="K39" s="18">
        <f t="shared" si="2"/>
        <v>69436.41</v>
      </c>
      <c r="L39" s="18">
        <f t="shared" si="2"/>
        <v>67447.199999999997</v>
      </c>
      <c r="M39" s="18">
        <f t="shared" si="2"/>
        <v>30796.74</v>
      </c>
      <c r="N39" s="18">
        <f t="shared" si="2"/>
        <v>30194.600000000002</v>
      </c>
      <c r="O39" s="18">
        <f t="shared" si="2"/>
        <v>226203</v>
      </c>
      <c r="P39" s="18">
        <f t="shared" si="2"/>
        <v>224780.63</v>
      </c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</row>
    <row r="47" spans="1:16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ht="17.4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35">
    <mergeCell ref="A24:A28"/>
    <mergeCell ref="G27:G28"/>
    <mergeCell ref="K27:L27"/>
    <mergeCell ref="M27:N27"/>
    <mergeCell ref="D24:P24"/>
    <mergeCell ref="J25:P26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R8:S8"/>
    <mergeCell ref="L6:S6"/>
    <mergeCell ref="L7:O7"/>
    <mergeCell ref="P7:S7"/>
    <mergeCell ref="B47:O48"/>
    <mergeCell ref="F25:G26"/>
    <mergeCell ref="B24:C27"/>
    <mergeCell ref="H25:I26"/>
    <mergeCell ref="D7:E8"/>
    <mergeCell ref="H7:K8"/>
    <mergeCell ref="D6:K6"/>
    <mergeCell ref="J27:J28"/>
    <mergeCell ref="B21:G21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2021-06-30T10:54:03Z</cp:lastPrinted>
  <dcterms:created xsi:type="dcterms:W3CDTF">2009-01-12T07:05:29Z</dcterms:created>
  <dcterms:modified xsi:type="dcterms:W3CDTF">2021-08-19T07:40:57Z</dcterms:modified>
</cp:coreProperties>
</file>