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05" windowHeight="7230" activeTab="0"/>
  </bookViews>
  <sheets>
    <sheet name="структура" sheetId="1" r:id="rId1"/>
  </sheets>
  <definedNames>
    <definedName name="_xlnm.Print_Titles" localSheetId="0">'структура'!$4:$5</definedName>
    <definedName name="_xlnm.Print_Area" localSheetId="0">'структура'!$A$1:$E$68</definedName>
  </definedNames>
  <calcPr fullCalcOnLoad="1"/>
</workbook>
</file>

<file path=xl/sharedStrings.xml><?xml version="1.0" encoding="utf-8"?>
<sst xmlns="http://schemas.openxmlformats.org/spreadsheetml/2006/main" count="67" uniqueCount="65">
  <si>
    <t>Показатели</t>
  </si>
  <si>
    <t>Все категории хозяйств</t>
  </si>
  <si>
    <t xml:space="preserve">в том числе </t>
  </si>
  <si>
    <t>ЛПХ</t>
  </si>
  <si>
    <t>Пашня</t>
  </si>
  <si>
    <t>Зерновые и зернобобовые культуры</t>
  </si>
  <si>
    <t>озимые зерновые культуры</t>
  </si>
  <si>
    <t xml:space="preserve">    пшеница</t>
  </si>
  <si>
    <t xml:space="preserve">    рожь</t>
  </si>
  <si>
    <t xml:space="preserve">    тритикале </t>
  </si>
  <si>
    <t xml:space="preserve">    вика</t>
  </si>
  <si>
    <t>яровые зерновые и зернобобовые культуры</t>
  </si>
  <si>
    <t xml:space="preserve">    ячмень</t>
  </si>
  <si>
    <t xml:space="preserve">    кукуруза на зерно</t>
  </si>
  <si>
    <t xml:space="preserve">    овес</t>
  </si>
  <si>
    <t xml:space="preserve">    просо</t>
  </si>
  <si>
    <t xml:space="preserve">    гречиха</t>
  </si>
  <si>
    <t>Технические культуры</t>
  </si>
  <si>
    <t xml:space="preserve">  лен-долгунец</t>
  </si>
  <si>
    <t xml:space="preserve">  конопля - вся</t>
  </si>
  <si>
    <t xml:space="preserve">  сахарная свекла (фабричная)</t>
  </si>
  <si>
    <t xml:space="preserve"> масличные культуры :</t>
  </si>
  <si>
    <t>подсолнечник</t>
  </si>
  <si>
    <t>горчица</t>
  </si>
  <si>
    <t>рапс всего</t>
  </si>
  <si>
    <t xml:space="preserve">  в т.ч. озимой</t>
  </si>
  <si>
    <t>рыжик</t>
  </si>
  <si>
    <t>Картофель и овощебахчевые культуры</t>
  </si>
  <si>
    <t xml:space="preserve">   картофель</t>
  </si>
  <si>
    <t xml:space="preserve">   семенники овощных</t>
  </si>
  <si>
    <t xml:space="preserve">   продовольственные бахчевые культуры</t>
  </si>
  <si>
    <t xml:space="preserve">   кормовые корнеплоды</t>
  </si>
  <si>
    <t xml:space="preserve">   озимые на зеленый корм</t>
  </si>
  <si>
    <t xml:space="preserve">   кукуруза на корм</t>
  </si>
  <si>
    <t xml:space="preserve">   однолетние травы</t>
  </si>
  <si>
    <t xml:space="preserve">   многолетние травы  посева прошлых лет (укосная площадь)</t>
  </si>
  <si>
    <t>Яровой сев, всего</t>
  </si>
  <si>
    <t>Чистые пары</t>
  </si>
  <si>
    <t>СХПК</t>
  </si>
  <si>
    <t>КФХ</t>
  </si>
  <si>
    <t xml:space="preserve">    зернобобовые всего</t>
  </si>
  <si>
    <t xml:space="preserve">        горох</t>
  </si>
  <si>
    <t>прочие масличные культуры (указать наименование культуры, по каждой культуре заполнять отдельно)</t>
  </si>
  <si>
    <t xml:space="preserve">   овощи (без семенников и высадков)</t>
  </si>
  <si>
    <t xml:space="preserve">    прочие озимые зерновые и зернобобовые культуры (указать наименование культуры, по каждой культуре заполнять отдельно)</t>
  </si>
  <si>
    <t xml:space="preserve">   вика с овсом </t>
  </si>
  <si>
    <t>редька масличная</t>
  </si>
  <si>
    <t>Кормовые культуры, всего</t>
  </si>
  <si>
    <t xml:space="preserve">Вся посевная площадь </t>
  </si>
  <si>
    <t xml:space="preserve">   посев многолетних  трав в 2021 году (беспокровные)</t>
  </si>
  <si>
    <t xml:space="preserve">      в т.ч. : капуста</t>
  </si>
  <si>
    <t>огурцы</t>
  </si>
  <si>
    <t>томаты</t>
  </si>
  <si>
    <t>свекла столовая</t>
  </si>
  <si>
    <t>морковь столовая</t>
  </si>
  <si>
    <t>лук -репка (посадка лука севка)</t>
  </si>
  <si>
    <t>чеснок</t>
  </si>
  <si>
    <t>лук-севок (посев чернушки)</t>
  </si>
  <si>
    <t xml:space="preserve">прочие </t>
  </si>
  <si>
    <t>лен масличный</t>
  </si>
  <si>
    <t>необрабатываемая площадь 142 га</t>
  </si>
  <si>
    <t>исп. Никишов Ю.А. 2-10-74</t>
  </si>
  <si>
    <t>Заведующий сектором сельского хозяйства администрации Ибресинского района</t>
  </si>
  <si>
    <t>М.П. Ермошкин</t>
  </si>
  <si>
    <t>Структура посевных площадей 2021 года по Ибресинскому району, га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</si>
</sst>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6"/>
  <sheetViews>
    <sheetView tabSelected="1" view="pageBreakPreview" zoomScale="85" zoomScaleSheetLayoutView="85" zoomScalePageLayoutView="0" workbookViewId="0" topLeftCell="A1">
      <selection activeCell="A2" sqref="A2:E2"/>
    </sheetView>
  </sheetViews>
  <sheetFormatPr defaultColWidth="8.8515625" defaultRowHeight="15"/>
  <cols>
    <col min="1" max="1" width="40.00390625" style="1" customWidth="1"/>
    <col min="2" max="2" width="21.00390625" style="1" customWidth="1"/>
    <col min="3" max="3" width="18.28125" style="1" customWidth="1"/>
    <col min="4" max="4" width="14.140625" style="1" customWidth="1"/>
    <col min="5" max="5" width="21.00390625" style="1" customWidth="1"/>
    <col min="6" max="16384" width="8.8515625" style="1" customWidth="1"/>
  </cols>
  <sheetData>
    <row r="2" spans="1:5" ht="40.5" customHeight="1">
      <c r="A2" s="18" t="s">
        <v>64</v>
      </c>
      <c r="B2" s="18"/>
      <c r="C2" s="18"/>
      <c r="D2" s="18"/>
      <c r="E2" s="18"/>
    </row>
    <row r="4" spans="1:5" ht="15.75">
      <c r="A4" s="13" t="s">
        <v>0</v>
      </c>
      <c r="B4" s="13" t="s">
        <v>1</v>
      </c>
      <c r="C4" s="15" t="s">
        <v>2</v>
      </c>
      <c r="D4" s="16"/>
      <c r="E4" s="17"/>
    </row>
    <row r="5" spans="1:5" ht="15.75">
      <c r="A5" s="14"/>
      <c r="B5" s="14"/>
      <c r="C5" s="2" t="s">
        <v>38</v>
      </c>
      <c r="D5" s="2" t="s">
        <v>39</v>
      </c>
      <c r="E5" s="2" t="s">
        <v>3</v>
      </c>
    </row>
    <row r="6" spans="1:5" ht="15.75">
      <c r="A6" s="3" t="s">
        <v>4</v>
      </c>
      <c r="B6" s="5">
        <v>24471</v>
      </c>
      <c r="C6" s="3"/>
      <c r="D6" s="3"/>
      <c r="E6" s="3"/>
    </row>
    <row r="7" spans="1:5" ht="17.25" customHeight="1">
      <c r="A7" s="3" t="s">
        <v>48</v>
      </c>
      <c r="B7" s="5">
        <f aca="true" t="shared" si="0" ref="B7:B61">C7+D7+E7</f>
        <v>21510.010000000002</v>
      </c>
      <c r="C7" s="5">
        <f>C8+C25+C39+C53</f>
        <v>14613.54</v>
      </c>
      <c r="D7" s="5">
        <f>D8+D25+D39+D53</f>
        <v>3076.47</v>
      </c>
      <c r="E7" s="5">
        <f>E8+E25+E39+E53</f>
        <v>3820</v>
      </c>
    </row>
    <row r="8" spans="1:5" ht="18" customHeight="1">
      <c r="A8" s="3" t="s">
        <v>5</v>
      </c>
      <c r="B8" s="5">
        <f>B9+B15</f>
        <v>9012</v>
      </c>
      <c r="C8" s="5">
        <f>C9+C15</f>
        <v>7856</v>
      </c>
      <c r="D8" s="5">
        <f>D9+D15</f>
        <v>1106</v>
      </c>
      <c r="E8" s="5">
        <f>E9+E15</f>
        <v>50</v>
      </c>
    </row>
    <row r="9" spans="1:5" ht="18" customHeight="1">
      <c r="A9" s="4" t="s">
        <v>6</v>
      </c>
      <c r="B9" s="9">
        <f t="shared" si="0"/>
        <v>2623</v>
      </c>
      <c r="C9" s="9">
        <f>C10+C11+C12+C13+C14</f>
        <v>2458</v>
      </c>
      <c r="D9" s="9">
        <f>D10+D11+D12+D13+D14</f>
        <v>165</v>
      </c>
      <c r="E9" s="9">
        <f>E10+E11+E12+E13+E14</f>
        <v>0</v>
      </c>
    </row>
    <row r="10" spans="1:5" ht="19.5" customHeight="1">
      <c r="A10" s="3" t="s">
        <v>7</v>
      </c>
      <c r="B10" s="5">
        <f t="shared" si="0"/>
        <v>2188</v>
      </c>
      <c r="C10" s="5">
        <v>2068</v>
      </c>
      <c r="D10" s="5">
        <v>120</v>
      </c>
      <c r="E10" s="5">
        <v>0</v>
      </c>
    </row>
    <row r="11" spans="1:5" ht="15.75">
      <c r="A11" s="3" t="s">
        <v>8</v>
      </c>
      <c r="B11" s="5">
        <f t="shared" si="0"/>
        <v>435</v>
      </c>
      <c r="C11" s="5">
        <v>390</v>
      </c>
      <c r="D11" s="5">
        <v>45</v>
      </c>
      <c r="E11" s="5">
        <v>0</v>
      </c>
    </row>
    <row r="12" spans="1:5" ht="16.5" customHeight="1">
      <c r="A12" s="3" t="s">
        <v>9</v>
      </c>
      <c r="B12" s="5">
        <f t="shared" si="0"/>
        <v>0</v>
      </c>
      <c r="C12" s="5"/>
      <c r="D12" s="5"/>
      <c r="E12" s="5"/>
    </row>
    <row r="13" spans="1:5" ht="15.75">
      <c r="A13" s="3" t="s">
        <v>10</v>
      </c>
      <c r="B13" s="5">
        <f t="shared" si="0"/>
        <v>0</v>
      </c>
      <c r="C13" s="5"/>
      <c r="D13" s="5"/>
      <c r="E13" s="5"/>
    </row>
    <row r="14" spans="1:5" ht="42.75" customHeight="1">
      <c r="A14" s="3" t="s">
        <v>44</v>
      </c>
      <c r="B14" s="5">
        <f t="shared" si="0"/>
        <v>0</v>
      </c>
      <c r="C14" s="5"/>
      <c r="D14" s="5"/>
      <c r="E14" s="5"/>
    </row>
    <row r="15" spans="1:5" ht="30" customHeight="1">
      <c r="A15" s="4" t="s">
        <v>11</v>
      </c>
      <c r="B15" s="9">
        <f>B16+B17+B18+B19+B20+B21+B22</f>
        <v>6389</v>
      </c>
      <c r="C15" s="9">
        <f>C16+C17+C18+C19+C20+C21+C22</f>
        <v>5398</v>
      </c>
      <c r="D15" s="9">
        <f>D16+D17+D18+D19+D20+D21+D22</f>
        <v>941</v>
      </c>
      <c r="E15" s="9">
        <f>E16+E17+E18+E19+E20+E21+E22</f>
        <v>50</v>
      </c>
    </row>
    <row r="16" spans="1:5" ht="19.5" customHeight="1">
      <c r="A16" s="3" t="s">
        <v>7</v>
      </c>
      <c r="B16" s="5">
        <f t="shared" si="0"/>
        <v>2201</v>
      </c>
      <c r="C16" s="5">
        <v>1948</v>
      </c>
      <c r="D16" s="5">
        <v>253</v>
      </c>
      <c r="E16" s="5">
        <v>0</v>
      </c>
    </row>
    <row r="17" spans="1:5" ht="15.75" customHeight="1">
      <c r="A17" s="3" t="s">
        <v>12</v>
      </c>
      <c r="B17" s="5">
        <f t="shared" si="0"/>
        <v>2907</v>
      </c>
      <c r="C17" s="5">
        <v>2333</v>
      </c>
      <c r="D17" s="5">
        <v>534</v>
      </c>
      <c r="E17" s="5">
        <v>40</v>
      </c>
    </row>
    <row r="18" spans="1:5" ht="20.25" customHeight="1">
      <c r="A18" s="3" t="s">
        <v>13</v>
      </c>
      <c r="B18" s="5">
        <f t="shared" si="0"/>
        <v>0</v>
      </c>
      <c r="C18" s="5"/>
      <c r="D18" s="5"/>
      <c r="E18" s="5"/>
    </row>
    <row r="19" spans="1:5" ht="15.75">
      <c r="A19" s="3" t="s">
        <v>14</v>
      </c>
      <c r="B19" s="5">
        <f t="shared" si="0"/>
        <v>755.5</v>
      </c>
      <c r="C19" s="5">
        <v>610</v>
      </c>
      <c r="D19" s="5">
        <v>135.5</v>
      </c>
      <c r="E19" s="5">
        <v>10</v>
      </c>
    </row>
    <row r="20" spans="1:5" ht="15.75">
      <c r="A20" s="3" t="s">
        <v>15</v>
      </c>
      <c r="B20" s="5">
        <f t="shared" si="0"/>
        <v>17</v>
      </c>
      <c r="C20" s="5">
        <v>0</v>
      </c>
      <c r="D20" s="5">
        <v>17</v>
      </c>
      <c r="E20" s="5"/>
    </row>
    <row r="21" spans="1:5" ht="17.25" customHeight="1">
      <c r="A21" s="3" t="s">
        <v>16</v>
      </c>
      <c r="B21" s="5">
        <f t="shared" si="0"/>
        <v>0</v>
      </c>
      <c r="C21" s="5">
        <v>0</v>
      </c>
      <c r="D21" s="5">
        <v>0</v>
      </c>
      <c r="E21" s="5">
        <v>0</v>
      </c>
    </row>
    <row r="22" spans="1:5" ht="15" customHeight="1">
      <c r="A22" s="3" t="s">
        <v>40</v>
      </c>
      <c r="B22" s="9">
        <f>B23+B24</f>
        <v>508.5</v>
      </c>
      <c r="C22" s="9">
        <v>507</v>
      </c>
      <c r="D22" s="9">
        <v>1.5</v>
      </c>
      <c r="E22" s="9">
        <f>E23+E24</f>
        <v>0</v>
      </c>
    </row>
    <row r="23" spans="1:5" ht="15.75">
      <c r="A23" s="3" t="s">
        <v>41</v>
      </c>
      <c r="B23" s="5">
        <f t="shared" si="0"/>
        <v>114.5</v>
      </c>
      <c r="C23" s="5">
        <v>113</v>
      </c>
      <c r="D23" s="5">
        <v>1.5</v>
      </c>
      <c r="E23" s="5">
        <v>0</v>
      </c>
    </row>
    <row r="24" spans="1:5" ht="20.25" customHeight="1">
      <c r="A24" s="3" t="s">
        <v>45</v>
      </c>
      <c r="B24" s="5">
        <f t="shared" si="0"/>
        <v>394</v>
      </c>
      <c r="C24" s="5">
        <v>394</v>
      </c>
      <c r="D24" s="5">
        <v>0</v>
      </c>
      <c r="E24" s="5"/>
    </row>
    <row r="25" spans="1:5" ht="21" customHeight="1">
      <c r="A25" s="3" t="s">
        <v>17</v>
      </c>
      <c r="B25" s="5">
        <f t="shared" si="0"/>
        <v>927</v>
      </c>
      <c r="C25" s="5">
        <f>C26+C27+C28+C29</f>
        <v>762</v>
      </c>
      <c r="D25" s="5">
        <f>D26+D27+D28+D29</f>
        <v>165</v>
      </c>
      <c r="E25" s="5">
        <f>E26+E27+E28+E29</f>
        <v>0</v>
      </c>
    </row>
    <row r="26" spans="1:5" ht="19.5" customHeight="1">
      <c r="A26" s="3" t="s">
        <v>18</v>
      </c>
      <c r="B26" s="5">
        <f t="shared" si="0"/>
        <v>0</v>
      </c>
      <c r="C26" s="5"/>
      <c r="D26" s="5"/>
      <c r="E26" s="5"/>
    </row>
    <row r="27" spans="1:5" ht="18" customHeight="1">
      <c r="A27" s="3" t="s">
        <v>19</v>
      </c>
      <c r="B27" s="5">
        <f t="shared" si="0"/>
        <v>0</v>
      </c>
      <c r="C27" s="5"/>
      <c r="D27" s="5"/>
      <c r="E27" s="5"/>
    </row>
    <row r="28" spans="1:5" ht="18" customHeight="1">
      <c r="A28" s="3" t="s">
        <v>20</v>
      </c>
      <c r="B28" s="5">
        <f t="shared" si="0"/>
        <v>0</v>
      </c>
      <c r="C28" s="5"/>
      <c r="D28" s="5"/>
      <c r="E28" s="5"/>
    </row>
    <row r="29" spans="1:5" ht="15.75" customHeight="1">
      <c r="A29" s="4" t="s">
        <v>21</v>
      </c>
      <c r="B29" s="9">
        <f t="shared" si="0"/>
        <v>927</v>
      </c>
      <c r="C29" s="9">
        <f>C30+C31+C32+C33+C34+C36+C38</f>
        <v>762</v>
      </c>
      <c r="D29" s="9">
        <f>D30+D31+D32+D33+D34+D36+D38</f>
        <v>165</v>
      </c>
      <c r="E29" s="9">
        <f>E30+E31+E32+E33+E34+E36+E38</f>
        <v>0</v>
      </c>
    </row>
    <row r="30" spans="1:5" ht="15.75" customHeight="1">
      <c r="A30" s="3" t="s">
        <v>22</v>
      </c>
      <c r="B30" s="5">
        <f t="shared" si="0"/>
        <v>85</v>
      </c>
      <c r="C30" s="5">
        <v>0</v>
      </c>
      <c r="D30" s="5">
        <v>85</v>
      </c>
      <c r="E30" s="5"/>
    </row>
    <row r="31" spans="1:5" ht="19.5" customHeight="1">
      <c r="A31" s="3" t="s">
        <v>59</v>
      </c>
      <c r="B31" s="5">
        <f t="shared" si="0"/>
        <v>33</v>
      </c>
      <c r="C31" s="5">
        <v>33</v>
      </c>
      <c r="D31" s="5">
        <v>0</v>
      </c>
      <c r="E31" s="5"/>
    </row>
    <row r="32" spans="1:5" ht="15.75">
      <c r="A32" s="3" t="s">
        <v>46</v>
      </c>
      <c r="B32" s="5">
        <f t="shared" si="0"/>
        <v>385</v>
      </c>
      <c r="C32" s="5">
        <v>385</v>
      </c>
      <c r="D32" s="5">
        <v>0</v>
      </c>
      <c r="E32" s="5">
        <v>0</v>
      </c>
    </row>
    <row r="33" spans="1:5" ht="15.75">
      <c r="A33" s="3" t="s">
        <v>23</v>
      </c>
      <c r="B33" s="5">
        <f t="shared" si="0"/>
        <v>344</v>
      </c>
      <c r="C33" s="5">
        <v>344</v>
      </c>
      <c r="D33" s="5">
        <v>0</v>
      </c>
      <c r="E33" s="5">
        <v>0</v>
      </c>
    </row>
    <row r="34" spans="1:5" ht="18" customHeight="1">
      <c r="A34" s="3" t="s">
        <v>24</v>
      </c>
      <c r="B34" s="5">
        <f t="shared" si="0"/>
        <v>80</v>
      </c>
      <c r="C34" s="5">
        <v>0</v>
      </c>
      <c r="D34" s="5">
        <v>80</v>
      </c>
      <c r="E34" s="5"/>
    </row>
    <row r="35" spans="1:5" ht="15.75" customHeight="1">
      <c r="A35" s="3" t="s">
        <v>25</v>
      </c>
      <c r="B35" s="5">
        <f t="shared" si="0"/>
        <v>0</v>
      </c>
      <c r="C35" s="5"/>
      <c r="D35" s="5"/>
      <c r="E35" s="5"/>
    </row>
    <row r="36" spans="1:5" ht="15.75">
      <c r="A36" s="3" t="s">
        <v>26</v>
      </c>
      <c r="B36" s="5">
        <f t="shared" si="0"/>
        <v>0</v>
      </c>
      <c r="C36" s="5"/>
      <c r="D36" s="5"/>
      <c r="E36" s="5"/>
    </row>
    <row r="37" spans="1:5" ht="18" customHeight="1">
      <c r="A37" s="3" t="s">
        <v>25</v>
      </c>
      <c r="B37" s="5">
        <f t="shared" si="0"/>
        <v>0</v>
      </c>
      <c r="C37" s="5"/>
      <c r="D37" s="5"/>
      <c r="E37" s="5"/>
    </row>
    <row r="38" spans="1:5" ht="30.75" customHeight="1">
      <c r="A38" s="3" t="s">
        <v>42</v>
      </c>
      <c r="B38" s="5">
        <f t="shared" si="0"/>
        <v>0</v>
      </c>
      <c r="C38" s="5"/>
      <c r="D38" s="5"/>
      <c r="E38" s="5"/>
    </row>
    <row r="39" spans="1:5" ht="33.75" customHeight="1">
      <c r="A39" s="3" t="s">
        <v>27</v>
      </c>
      <c r="B39" s="9">
        <f t="shared" si="0"/>
        <v>1049.83</v>
      </c>
      <c r="C39" s="9">
        <f>C40+C41+C42+C52</f>
        <v>4.54</v>
      </c>
      <c r="D39" s="9">
        <f>D40+D41+D42+D52</f>
        <v>20.29</v>
      </c>
      <c r="E39" s="9">
        <f>E40+E41+E42+E52</f>
        <v>1025</v>
      </c>
    </row>
    <row r="40" spans="1:5" ht="16.5" customHeight="1">
      <c r="A40" s="3" t="s">
        <v>28</v>
      </c>
      <c r="B40" s="5">
        <f t="shared" si="0"/>
        <v>890.65</v>
      </c>
      <c r="C40" s="5">
        <v>3.3</v>
      </c>
      <c r="D40" s="5">
        <v>13.35</v>
      </c>
      <c r="E40" s="5">
        <v>874</v>
      </c>
    </row>
    <row r="41" spans="1:5" ht="31.5" customHeight="1">
      <c r="A41" s="3" t="s">
        <v>43</v>
      </c>
      <c r="B41" s="5">
        <f t="shared" si="0"/>
        <v>159.18</v>
      </c>
      <c r="C41" s="5">
        <v>1.24</v>
      </c>
      <c r="D41" s="19">
        <v>6.94</v>
      </c>
      <c r="E41" s="5">
        <v>151</v>
      </c>
    </row>
    <row r="42" spans="1:5" ht="16.5" customHeight="1">
      <c r="A42" s="3" t="s">
        <v>29</v>
      </c>
      <c r="B42" s="5">
        <f t="shared" si="0"/>
        <v>0</v>
      </c>
      <c r="C42" s="5"/>
      <c r="D42" s="5"/>
      <c r="E42" s="5"/>
    </row>
    <row r="43" spans="1:5" ht="16.5" customHeight="1">
      <c r="A43" s="3" t="s">
        <v>50</v>
      </c>
      <c r="B43" s="5">
        <f t="shared" si="0"/>
        <v>0.76</v>
      </c>
      <c r="C43" s="19">
        <v>0.12</v>
      </c>
      <c r="D43" s="19">
        <v>0.64</v>
      </c>
      <c r="E43" s="5"/>
    </row>
    <row r="44" spans="1:5" ht="16.5" customHeight="1">
      <c r="A44" s="12" t="s">
        <v>51</v>
      </c>
      <c r="B44" s="5"/>
      <c r="C44" s="5"/>
      <c r="D44" s="5"/>
      <c r="E44" s="5"/>
    </row>
    <row r="45" spans="1:5" ht="16.5" customHeight="1">
      <c r="A45" s="12" t="s">
        <v>52</v>
      </c>
      <c r="B45" s="5"/>
      <c r="C45" s="5"/>
      <c r="D45" s="5"/>
      <c r="E45" s="5"/>
    </row>
    <row r="46" spans="1:5" ht="16.5" customHeight="1">
      <c r="A46" s="12" t="s">
        <v>53</v>
      </c>
      <c r="B46" s="5">
        <f t="shared" si="0"/>
        <v>1.3</v>
      </c>
      <c r="C46" s="5">
        <v>0.3</v>
      </c>
      <c r="D46" s="5">
        <v>1</v>
      </c>
      <c r="E46" s="5"/>
    </row>
    <row r="47" spans="1:5" ht="16.5" customHeight="1">
      <c r="A47" s="12" t="s">
        <v>54</v>
      </c>
      <c r="B47" s="5">
        <f t="shared" si="0"/>
        <v>1.46</v>
      </c>
      <c r="C47" s="19">
        <v>0.26</v>
      </c>
      <c r="D47" s="5">
        <v>1.2</v>
      </c>
      <c r="E47" s="5"/>
    </row>
    <row r="48" spans="1:5" ht="16.5" customHeight="1">
      <c r="A48" s="12" t="s">
        <v>55</v>
      </c>
      <c r="B48" s="5">
        <f t="shared" si="0"/>
        <v>0.5</v>
      </c>
      <c r="C48" s="19">
        <v>0.4</v>
      </c>
      <c r="D48" s="5">
        <v>0.1</v>
      </c>
      <c r="E48" s="5"/>
    </row>
    <row r="49" spans="1:5" ht="16.5" customHeight="1">
      <c r="A49" s="12" t="s">
        <v>56</v>
      </c>
      <c r="B49" s="5">
        <f t="shared" si="0"/>
        <v>4.05</v>
      </c>
      <c r="C49" s="19">
        <v>0.05</v>
      </c>
      <c r="D49" s="5">
        <v>4</v>
      </c>
      <c r="E49" s="5"/>
    </row>
    <row r="50" spans="1:5" ht="16.5" customHeight="1">
      <c r="A50" s="12" t="s">
        <v>57</v>
      </c>
      <c r="B50" s="5"/>
      <c r="C50" s="5"/>
      <c r="D50" s="5"/>
      <c r="E50" s="5"/>
    </row>
    <row r="51" spans="1:5" ht="13.5" customHeight="1">
      <c r="A51" s="12" t="s">
        <v>58</v>
      </c>
      <c r="B51" s="5">
        <f t="shared" si="0"/>
        <v>0</v>
      </c>
      <c r="C51" s="5"/>
      <c r="D51" s="5"/>
      <c r="E51" s="5"/>
    </row>
    <row r="52" spans="1:5" ht="27" customHeight="1">
      <c r="A52" s="3" t="s">
        <v>30</v>
      </c>
      <c r="B52" s="5">
        <f t="shared" si="0"/>
        <v>0</v>
      </c>
      <c r="C52" s="5"/>
      <c r="D52" s="5"/>
      <c r="E52" s="5"/>
    </row>
    <row r="53" spans="1:5" ht="19.5" customHeight="1">
      <c r="A53" s="3" t="s">
        <v>47</v>
      </c>
      <c r="B53" s="9">
        <f t="shared" si="0"/>
        <v>10521.18</v>
      </c>
      <c r="C53" s="9">
        <f>C54+C55+C56+C57+C58+C59</f>
        <v>5991</v>
      </c>
      <c r="D53" s="9">
        <f>D54+D55+D56+D57+D58+D59</f>
        <v>1785.1799999999998</v>
      </c>
      <c r="E53" s="9">
        <f>E54+E55+E56+E57+E58+E59</f>
        <v>2745</v>
      </c>
    </row>
    <row r="54" spans="1:5" ht="15" customHeight="1">
      <c r="A54" s="3" t="s">
        <v>31</v>
      </c>
      <c r="B54" s="5">
        <f t="shared" si="0"/>
        <v>37.5</v>
      </c>
      <c r="C54" s="5">
        <v>0</v>
      </c>
      <c r="D54" s="5">
        <v>2.5</v>
      </c>
      <c r="E54" s="5">
        <v>35</v>
      </c>
    </row>
    <row r="55" spans="1:5" ht="15.75" customHeight="1">
      <c r="A55" s="3" t="s">
        <v>32</v>
      </c>
      <c r="B55" s="5">
        <f t="shared" si="0"/>
        <v>0</v>
      </c>
      <c r="C55" s="5">
        <v>0</v>
      </c>
      <c r="D55" s="5">
        <v>0</v>
      </c>
      <c r="E55" s="5">
        <v>0</v>
      </c>
    </row>
    <row r="56" spans="1:5" ht="15.75" customHeight="1">
      <c r="A56" s="3" t="s">
        <v>33</v>
      </c>
      <c r="B56" s="5">
        <f t="shared" si="0"/>
        <v>313.5</v>
      </c>
      <c r="C56" s="5">
        <v>302</v>
      </c>
      <c r="D56" s="5">
        <v>11.5</v>
      </c>
      <c r="E56" s="5">
        <v>0</v>
      </c>
    </row>
    <row r="57" spans="1:5" ht="15.75" customHeight="1">
      <c r="A57" s="3" t="s">
        <v>34</v>
      </c>
      <c r="B57" s="5">
        <f t="shared" si="0"/>
        <v>828</v>
      </c>
      <c r="C57" s="5">
        <v>607</v>
      </c>
      <c r="D57" s="5">
        <v>1</v>
      </c>
      <c r="E57" s="5">
        <v>220</v>
      </c>
    </row>
    <row r="58" spans="1:5" ht="27" customHeight="1">
      <c r="A58" s="3" t="s">
        <v>49</v>
      </c>
      <c r="B58" s="5">
        <f t="shared" si="0"/>
        <v>610.6</v>
      </c>
      <c r="C58" s="5">
        <v>418</v>
      </c>
      <c r="D58" s="5">
        <v>47.6</v>
      </c>
      <c r="E58" s="5">
        <v>145</v>
      </c>
    </row>
    <row r="59" spans="1:5" ht="30" customHeight="1">
      <c r="A59" s="3" t="s">
        <v>35</v>
      </c>
      <c r="B59" s="5">
        <f t="shared" si="0"/>
        <v>8731.58</v>
      </c>
      <c r="C59" s="5">
        <v>4664</v>
      </c>
      <c r="D59" s="19">
        <v>1722.58</v>
      </c>
      <c r="E59" s="5">
        <v>2345</v>
      </c>
    </row>
    <row r="60" spans="1:5" ht="15.75">
      <c r="A60" s="6" t="s">
        <v>36</v>
      </c>
      <c r="B60" s="5">
        <f>B15+B29+B39+B54+B56+B57+B58</f>
        <v>10155.43</v>
      </c>
      <c r="C60" s="5">
        <f>C15+C29+C39+C54+C56+C57+C58</f>
        <v>7491.54</v>
      </c>
      <c r="D60" s="5">
        <f>D15+D29+D39+D54+D56+D57+D58</f>
        <v>1188.8899999999999</v>
      </c>
      <c r="E60" s="5">
        <f>E15+E29+E39+E54+E56+E57+E58</f>
        <v>1475</v>
      </c>
    </row>
    <row r="61" spans="1:5" ht="15.75">
      <c r="A61" s="6" t="s">
        <v>37</v>
      </c>
      <c r="B61" s="5">
        <f t="shared" si="0"/>
        <v>719</v>
      </c>
      <c r="C61" s="5">
        <v>611</v>
      </c>
      <c r="D61" s="5">
        <v>108</v>
      </c>
      <c r="E61" s="5">
        <v>0</v>
      </c>
    </row>
    <row r="62" ht="15.75">
      <c r="A62" s="10" t="s">
        <v>60</v>
      </c>
    </row>
    <row r="64" spans="1:4" ht="47.25">
      <c r="A64" s="7" t="s">
        <v>62</v>
      </c>
      <c r="B64" s="8"/>
      <c r="D64" s="1" t="s">
        <v>63</v>
      </c>
    </row>
    <row r="66" ht="15.75">
      <c r="A66" s="11" t="s">
        <v>61</v>
      </c>
    </row>
  </sheetData>
  <sheetProtection/>
  <mergeCells count="4">
    <mergeCell ref="A4:A5"/>
    <mergeCell ref="B4:B5"/>
    <mergeCell ref="C4:E4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36.</dc:creator>
  <cp:keywords/>
  <dc:description/>
  <cp:lastModifiedBy>Администрация Ибресинского района Юрий Никишов</cp:lastModifiedBy>
  <cp:lastPrinted>2021-07-27T12:44:05Z</cp:lastPrinted>
  <dcterms:created xsi:type="dcterms:W3CDTF">2018-02-13T07:33:37Z</dcterms:created>
  <dcterms:modified xsi:type="dcterms:W3CDTF">2021-07-27T13:26:36Z</dcterms:modified>
  <cp:category/>
  <cp:version/>
  <cp:contentType/>
  <cp:contentStatus/>
</cp:coreProperties>
</file>