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6DF0BC17-C4F7-4745-B8B5-BEDB744D43D9}" xr6:coauthVersionLast="46" xr6:coauthVersionMax="46" xr10:uidLastSave="{00000000-0000-0000-0000-000000000000}"/>
  <bookViews>
    <workbookView xWindow="3855" yWindow="385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Лист1!$A$1:$K$103</definedName>
  </definedNames>
  <calcPr calcId="191029"/>
</workbook>
</file>

<file path=xl/calcChain.xml><?xml version="1.0" encoding="utf-8"?>
<calcChain xmlns="http://schemas.openxmlformats.org/spreadsheetml/2006/main">
  <c r="G38" i="1" l="1"/>
  <c r="C38" i="1"/>
  <c r="G66" i="1" l="1"/>
  <c r="C66" i="1"/>
  <c r="G45" i="1"/>
  <c r="C45" i="1"/>
  <c r="G21" i="1"/>
  <c r="C21" i="1"/>
  <c r="G20" i="1"/>
  <c r="C20" i="1"/>
  <c r="G51" i="1" l="1"/>
  <c r="G50" i="1"/>
  <c r="C50" i="1"/>
  <c r="C51" i="1"/>
  <c r="D92" i="1" l="1"/>
  <c r="E92" i="1"/>
  <c r="F92" i="1"/>
  <c r="H92" i="1"/>
  <c r="I92" i="1"/>
  <c r="J92" i="1"/>
  <c r="K92" i="1"/>
  <c r="C17" i="1"/>
  <c r="G17" i="1"/>
  <c r="C18" i="1"/>
  <c r="G18" i="1"/>
  <c r="C19" i="1"/>
  <c r="G19" i="1"/>
  <c r="C22" i="1"/>
  <c r="G22" i="1"/>
  <c r="C23" i="1"/>
  <c r="G23" i="1"/>
  <c r="C24" i="1"/>
  <c r="G24" i="1"/>
  <c r="C25" i="1"/>
  <c r="G25" i="1"/>
  <c r="C26" i="1"/>
  <c r="G26" i="1"/>
  <c r="C27" i="1"/>
  <c r="G27" i="1"/>
  <c r="C28" i="1"/>
  <c r="G28" i="1"/>
  <c r="C29" i="1"/>
  <c r="G29" i="1"/>
  <c r="C30" i="1"/>
  <c r="G30" i="1"/>
  <c r="C31" i="1"/>
  <c r="G31" i="1"/>
  <c r="C32" i="1"/>
  <c r="G32" i="1"/>
  <c r="C33" i="1"/>
  <c r="G33" i="1"/>
  <c r="C34" i="1"/>
  <c r="G34" i="1"/>
  <c r="C35" i="1"/>
  <c r="G35" i="1"/>
  <c r="C36" i="1"/>
  <c r="G36" i="1"/>
  <c r="C37" i="1"/>
  <c r="G37" i="1"/>
  <c r="C39" i="1"/>
  <c r="G39" i="1"/>
  <c r="C40" i="1"/>
  <c r="G40" i="1"/>
  <c r="C41" i="1"/>
  <c r="G41" i="1"/>
  <c r="C42" i="1"/>
  <c r="G42" i="1"/>
  <c r="C43" i="1"/>
  <c r="G43" i="1"/>
  <c r="C44" i="1"/>
  <c r="G44" i="1"/>
  <c r="C46" i="1"/>
  <c r="G46" i="1"/>
  <c r="C47" i="1"/>
  <c r="G47" i="1"/>
  <c r="C48" i="1"/>
  <c r="G48" i="1"/>
  <c r="C49" i="1"/>
  <c r="G49" i="1"/>
  <c r="C52" i="1"/>
  <c r="G52" i="1"/>
  <c r="C53" i="1"/>
  <c r="G53" i="1"/>
  <c r="C54" i="1"/>
  <c r="G54" i="1"/>
  <c r="C55" i="1"/>
  <c r="G55" i="1"/>
  <c r="C56" i="1"/>
  <c r="G56" i="1"/>
  <c r="C57" i="1"/>
  <c r="G57" i="1"/>
  <c r="C58" i="1"/>
  <c r="G58" i="1"/>
  <c r="C59" i="1"/>
  <c r="G59" i="1"/>
  <c r="C60" i="1"/>
  <c r="G60" i="1"/>
  <c r="C61" i="1"/>
  <c r="G61" i="1"/>
  <c r="C62" i="1"/>
  <c r="G62" i="1"/>
  <c r="C63" i="1"/>
  <c r="G63" i="1"/>
  <c r="G64" i="1"/>
  <c r="C65" i="1"/>
  <c r="G65" i="1"/>
  <c r="C67" i="1"/>
  <c r="G67" i="1"/>
  <c r="C68" i="1"/>
  <c r="G68" i="1"/>
  <c r="C69" i="1"/>
  <c r="G69" i="1"/>
  <c r="C70" i="1"/>
  <c r="G70" i="1"/>
  <c r="C71" i="1"/>
  <c r="G71" i="1"/>
  <c r="C72" i="1"/>
  <c r="G72" i="1"/>
  <c r="C73" i="1"/>
  <c r="G73" i="1"/>
  <c r="C74" i="1"/>
  <c r="G74" i="1"/>
  <c r="C75" i="1"/>
  <c r="G75" i="1"/>
  <c r="C76" i="1"/>
  <c r="G76" i="1"/>
  <c r="C77" i="1"/>
  <c r="G77" i="1"/>
  <c r="C78" i="1"/>
  <c r="G78" i="1"/>
  <c r="C79" i="1"/>
  <c r="G79" i="1"/>
  <c r="C80" i="1"/>
  <c r="G80" i="1"/>
  <c r="C81" i="1"/>
  <c r="G81" i="1"/>
  <c r="C82" i="1"/>
  <c r="G82" i="1"/>
  <c r="C83" i="1"/>
  <c r="G83" i="1"/>
  <c r="C84" i="1"/>
  <c r="G84" i="1"/>
  <c r="C85" i="1"/>
  <c r="G85" i="1"/>
  <c r="C86" i="1"/>
  <c r="G86" i="1"/>
  <c r="C87" i="1"/>
  <c r="G87" i="1"/>
  <c r="C88" i="1"/>
  <c r="G88" i="1"/>
  <c r="C89" i="1"/>
  <c r="G89" i="1"/>
  <c r="C90" i="1"/>
  <c r="G90" i="1"/>
  <c r="C91" i="1"/>
  <c r="G91" i="1"/>
  <c r="G16" i="1"/>
  <c r="C16" i="1"/>
  <c r="C92" i="1" l="1"/>
  <c r="G92" i="1"/>
</calcChain>
</file>

<file path=xl/sharedStrings.xml><?xml version="1.0" encoding="utf-8"?>
<sst xmlns="http://schemas.openxmlformats.org/spreadsheetml/2006/main" count="118" uniqueCount="109">
  <si>
    <t>об использовании субсидий из республиканского бюджета Чувашской Республики</t>
  </si>
  <si>
    <t>на реализацию проектов развития общественной инфраструктуры,</t>
  </si>
  <si>
    <t>(наименование муниципального района, городского округа )</t>
  </si>
  <si>
    <t>№</t>
  </si>
  <si>
    <t>п/п</t>
  </si>
  <si>
    <t>Примечание</t>
  </si>
  <si>
    <t>всего</t>
  </si>
  <si>
    <t>в том числе за счет средств</t>
  </si>
  <si>
    <t>местного бюджета</t>
  </si>
  <si>
    <t>населения, юридических лиц, индивидуальных предпринимателей</t>
  </si>
  <si>
    <t>Глава администрации</t>
  </si>
  <si>
    <t>(городского округа)</t>
  </si>
  <si>
    <t>(подпись)</t>
  </si>
  <si>
    <t>(расшифровка подписи)</t>
  </si>
  <si>
    <t>Руководитель финансового органа</t>
  </si>
  <si>
    <t>М.П.</t>
  </si>
  <si>
    <t xml:space="preserve">Исполнитель   </t>
  </si>
  <si>
    <t>О Т Ч Е Т</t>
  </si>
  <si>
    <t>Наименование проекта</t>
  </si>
  <si>
    <t xml:space="preserve">Приложение № 1 к письму </t>
  </si>
  <si>
    <t>Предусмотрено на реализацию проекта</t>
  </si>
  <si>
    <t>Фактически перечислено</t>
  </si>
  <si>
    <t xml:space="preserve">бюджетам муниципальных районов </t>
  </si>
  <si>
    <t>Ограждение кладбища села Большие Алгаши Большеалгашинского сельского поселения Шумерлинского района Чувашской Республики</t>
  </si>
  <si>
    <t>Обеспечение населенных пунктов Большеалгашинского сельского поселения Шумерлинского района Чувашской Республики площадками сбора ТКО</t>
  </si>
  <si>
    <t>Ремонт грунтовой дороги по ул. Лесная в пос. Кабаново Большеалгашинского сельского поселения Шумерлинского района Чувашской Республики</t>
  </si>
  <si>
    <t>Устройство ритуального здания (нежилого помещения) на территории кладбища в д.Савдеркино Егоркинского сельского поселения Шумерлинского района</t>
  </si>
  <si>
    <t>Ремонт крыльца дошкольной группы, замены оконных  блоков в спортивном зале МБОУ "Егоркинская средняя общеобразовательная школа" Егоркинского сельского поселения Шумерлинского района</t>
  </si>
  <si>
    <t>Ремонт системы отопления в подвальном помещении МБОУ "Егоркинская средняя общеобразовательная школа" Егоркинского сельского поселения Шумерлинского района</t>
  </si>
  <si>
    <t>Ремонт автомобильной дороги по ул. Советская в д. Егоркино Егоркинского сельского поселения Шумерлинского района Чувашской Республики</t>
  </si>
  <si>
    <t xml:space="preserve">Ремонт автомобильной дороги (от существующей дороги д. Пояндайкино-гараж СХПК "Новая жизнь" до ул. Колхозная) в д. Пояндайкино Шумерлинского района Чувашской Республики </t>
  </si>
  <si>
    <t>Замена окон в помещениях учебного корпуса п. Красный Октябрь МБОУ "Алгашинская средняя общеобразовательная школа" Краснооктябрьского сельского поселения Шумерлинского района</t>
  </si>
  <si>
    <t>Перевод уличного освещения на энергосберегающий режим в пос. Пинеры Краснооктябрьского сельского поселения Шумерлинского района  по ул.Комсомольская, ул.Чапаева, ул.Октябрьская</t>
  </si>
  <si>
    <t>Установка памятника  участникам ВОВ в п.Саланчик Магаринского сельского поселения Шумерлинского района</t>
  </si>
  <si>
    <t>Изготовление и установка перехода через речку Саланка к кладбищу около деревни Егоркино Магаринского сельского поселения Шумерлинского района</t>
  </si>
  <si>
    <t xml:space="preserve">Устройство памятника павшим воинам в селе Нижняя Кумашка Нижнекумашкинского сельского поселения Шумерлинского района Чувашской Республики </t>
  </si>
  <si>
    <t xml:space="preserve">Устройство  памятника павшим воинам в пос. Волга Нижнекумашкинского сельского поселения Шумерлинского района Чувашской Республики </t>
  </si>
  <si>
    <t>Площадка под контейнер с ограждением для сбора и вывоза твердых коммунальных отходов Нижнекумашкинского сельского поселения Шумерлинского района Чувашской Республики</t>
  </si>
  <si>
    <t>Ремонт автомобильной дороги по улице Первомайская в селе Нижняя Кумашка Нижнекумашкинского сельского поселения Шумерлинского района Чувашской Республики</t>
  </si>
  <si>
    <t>Ремонт автомобильной дороги по улице Заречная в д. Верхняя Кумашка Нижнекумашкинского сельского поселения Шумерлинского района Чувашской Республики</t>
  </si>
  <si>
    <t>Ремонт парадного входа и крыльца основного образовательного корпуса МБОУ "Алгашинская средняя общеобразовательная школа" Русско-Алгашинского сельского поселения Шумерлинского района</t>
  </si>
  <si>
    <t>Обустройство площадки под контейнер с ограждением в населенных пунктах Торханского сельского поселения Шумерлинского района</t>
  </si>
  <si>
    <t>Ремонт грунтовых дорог по ул. Центральная и Валерия Ярды в д. Бреняши Торханского сельского поселения Шумерлинского района</t>
  </si>
  <si>
    <t>Установка памятника участникам Великой Отечественной войны в д. Лесные Туваны Туванского сельского поселения Шумерлинского района Чувашской Республики</t>
  </si>
  <si>
    <t>Устройство ритуального здания (нежилого помещения) на территории кладбища в д. Лесные Туваны Туванского сельского поселения Шумерлинского района</t>
  </si>
  <si>
    <t>Ремонт здания МБОУ "Туванская ООШ" Туванского сельского поселения Шумерлинского района</t>
  </si>
  <si>
    <t>Ремонт наружных сетей водопровода с.Туваны Туванского сельского поселения Шумерлинского района</t>
  </si>
  <si>
    <t xml:space="preserve">Устройство площадки для установки контейнеров с ограждением (в количестве 3 (трех) штук в населенных пунктах: с. Туваны-1 шт., д. Малые Туваны - 1 шт., д. Лесные Туваны - 1 шт. Туванского сельского поселения Шумерлинского района Чувашской Республики  </t>
  </si>
  <si>
    <t xml:space="preserve">Модернизация уличного освещения по улицам Николаева и Чапаева с.Туваны Туванского сельского поселения Шумерлинского района </t>
  </si>
  <si>
    <t>Обустройство противопожарного водоема с пирсом в деревне Яндаши Ходарского сельского поселения Шумерлинкого района</t>
  </si>
  <si>
    <t>Замена дверных блоков в МБОУ "Шумерлинская средняя общеобразовательная школа " д. Шумерля Шумерлинского сельского поселения Шумерлинского района</t>
  </si>
  <si>
    <t xml:space="preserve">Ремонт дороги по ул. Сосновая в д. Шумерля Шумерлинского сельского поселения Шумерлинского района </t>
  </si>
  <si>
    <t>Замена дверей для запасных выходов в МБОУ "Юманайская СОШ им.С.М.Архипова" Юманайского сельского поселения Шумерлинского района</t>
  </si>
  <si>
    <t>Установка светодиодных светильников уличного освещения в населенных пунктах Юманайского сельского поселения Шумерлинского района</t>
  </si>
  <si>
    <t>Ремонт грунтовой дороги в деревне Вторые Ялдры Юманайского сельского поселения Шумерлинского района</t>
  </si>
  <si>
    <t>Обустройство контейнерных площадок для сбора и вывоза ТКО в населенных пунктах Егоркинского сельского поселения Шумерлинского района Чувашской Республики</t>
  </si>
  <si>
    <t>Перевод уличного освещения на энергосберегающий режим в пос. Мыслец Краснооктябрьского сельского поселения Шумерлинского района  по ул. Вокзальная, ул.Шевченко, ул.Октябрьская, ул. Пионерская, ул.Зашкольная, ул.Гоголя, ул.Лесная, ул. Заводская</t>
  </si>
  <si>
    <t>Ремонт участка дороги в пос.Красный Октябрь по ул.Молодежная Краснооктябрьского сельского поселения Шумерлинского района</t>
  </si>
  <si>
    <t xml:space="preserve">Ремонт участка дороги в пос.Красная Звезда Краснооктябрьского сельского поселения Шумерлинского района </t>
  </si>
  <si>
    <t xml:space="preserve">Обеспечение населения пос. Саланчик дополнительной площадкой для сбора ТКО Магаринского сельского поселения Шумерлинского района  </t>
  </si>
  <si>
    <t>Ремонт дорог местного значения по улицам Школьная, Лесная, Новая п.Саланчик Магаринского сельского поселения Шумерлинского района</t>
  </si>
  <si>
    <t xml:space="preserve">Обеспечение населенного пункта с. Русские Алгаши детской площадкой Русско-Алгашинского сельского поселения Шумерлинского района </t>
  </si>
  <si>
    <t xml:space="preserve">Устройство контейнерных площадок для сбора ТКО населенных пунктов Русско-Алгашинского сельского поселения Шумерлинского района </t>
  </si>
  <si>
    <t>Ремонт автомобильной дороги по улицам Сосновка села Русские Алгаши Русско-Алгашинского сельского поселения Шумерлинского района</t>
  </si>
  <si>
    <t>Обустройство площадки под контейнер с ограждением по ул.Новая в селе Ходары Ходарского сельского поселения Шумерлинского района</t>
  </si>
  <si>
    <t>Ремонт автомобильной дороги по улицам Новая и Садовая села Ходары Ходарского сельского поселения Шумерлинского района</t>
  </si>
  <si>
    <t xml:space="preserve">Устройство памятника павшим воинам д. Шумерля Шумерлинского сельского поселения Шумерлинского района </t>
  </si>
  <si>
    <t>Ремонт дороги по улице Горького в деревне Шумерля Шумерлинского сельского поселения Шумерлинского района Чувашской Республики</t>
  </si>
  <si>
    <t>Ремонт дороги с твердым покрытием по улице Благовещенская Шумерлинского сельского поселения Шумерлинского района Чувашской Республики</t>
  </si>
  <si>
    <t>Ремонт грунтовой дороги улицы Октябрьская с. Юманай Юманайского сельского поселения Шумерлинского района</t>
  </si>
  <si>
    <t>Ремонт системы водоподачи водопровода с. Большие Алгаши Большеалгашинского сельского поселения Шумерлинского района</t>
  </si>
  <si>
    <t>Ремонт памятника павшим воинам ВОВ в с.Большие Алгаши Большеалгашинского сельского поселения Шумерлинского района</t>
  </si>
  <si>
    <t>Ремонт грунтовой автомобильной дороги по ул. Мичурина (от дома № 30 до дома № 34) д. Савадеркино  Егоркинского сельского поселения Шумерлинского района</t>
  </si>
  <si>
    <t>Текущий ремонт внутренних электрических сетей на пищеблоке и обеденном зале МБОУ "Егоркинская СОШ" Егоркинского сельского поселения Шумерлинского района</t>
  </si>
  <si>
    <t>Устройство противопожарного водоема с утройством пирса по ул. Арискино в д. Егоркино Егоркинского сельского поселения Шумерлинского района</t>
  </si>
  <si>
    <t xml:space="preserve">Ремонт крыльца и парадного входа учебного корпуса п. Красный Октябрь МБОУ "Алгашинская СОШ" Краснооктябрьского сельского поселения Шумерлинского района </t>
  </si>
  <si>
    <t>Установка памятника участникам ВОВ в п. Пинеры Краснооктябрьского сельского поселения Шумерлинского района</t>
  </si>
  <si>
    <t>Установка памятника участникам ВОВ в п. Мыслец Краснооктябрьского сельского поселения Шумерлинского района</t>
  </si>
  <si>
    <t>Ремонт забора вокруг кладбища д. Петропавловск Магаринского сельского поселения Шумерлинского района</t>
  </si>
  <si>
    <t>Ремонт забора вокруг кладбища п. Триер Магаринского сельского поселения Шумерлинского района</t>
  </si>
  <si>
    <t xml:space="preserve">Ремонт автомобильной дороги по ул. Московская д. Верхняя Кумашка Нижнекумашкинского сельского поселения Шумерлинского района </t>
  </si>
  <si>
    <t>Устройство противопожарного водоема с утройством пирса в селе Нижняя Кумашка Нижнекумашкинского сельского поселения Шумерлинского района</t>
  </si>
  <si>
    <t xml:space="preserve">Ремонт музыкального зала дошкольной группы основного образовательного корпуса МБОУ "Алгашинская СОШ" Русско-Алгашинского сельского поселения Шумерлинского района </t>
  </si>
  <si>
    <t>Модернизация системы водоснабжения в д. Чувашские Алгаши Русско-Алгашинского сельского поселения Шумерлинского района</t>
  </si>
  <si>
    <t xml:space="preserve">Обустройство противопожарного водоема с пирсом в д. Молгачкино Торханского сельского поселения Шумерлинского района </t>
  </si>
  <si>
    <t xml:space="preserve">Замена электрической проводки в МБОУ "Торханская НШ-ДС"Торханского сельского поселения Шумерлинского района </t>
  </si>
  <si>
    <t>Ремонт электропроводки в школьной столовой МБОУ "Туванская ООШ" Туванского сельского поселения Шумерлинского района</t>
  </si>
  <si>
    <t>Устройство площадки для установки контейнеров с ограждением (в количестве 2 штук) в населенных пунктах Туванского сельского поселения Шумерлинского района</t>
  </si>
  <si>
    <t>Устройство противопожарного водоема с утройством пирса в д.Лесные Туваны Туванского сельского поселения Шумерлинского района</t>
  </si>
  <si>
    <t>Установка памятника участникам ВОВ в д.Малые Туваны Туванского сельского поселения Шумерлинского района</t>
  </si>
  <si>
    <t>Модернизация уличного освещения по улицам Ленина от д. № 1 до д. № 13,Центральная от д. № 1 до № 11 д.Лесные Туваны, по улице Гагарина д.Малые Туваны Туванского сельского поселения Шумерлинского района</t>
  </si>
  <si>
    <t>Обустройство противопожарного водоема с пирсом в деревне Пилешкасы Ходарского сельского поселения Шумерлинского района</t>
  </si>
  <si>
    <t xml:space="preserve">Установка памятника труженникам тыла и памятных знаков строителям Сурского рубежа в Шумерлинском сельском поселении Шумерлинского района </t>
  </si>
  <si>
    <t xml:space="preserve">Текущий ремонт внутренних электрических сетей на пищеблоке и обеденном зале МБОУ "Шумерлинская СОШ"д. Шумерля в Шумерлинском сельском поселении Шумерлинского района </t>
  </si>
  <si>
    <t>Устройство противопожарного водоема с утройством пирса в д. Вторые Ялдры Юманайского сельского поселения Шумерлинского района</t>
  </si>
  <si>
    <t>Устройство противопожарного водоема с утройством пирса в д. Тарн-Сирма Юманайского сельского поселения Шумерлинского района</t>
  </si>
  <si>
    <t xml:space="preserve">Площадка под контейнер с ограждением для сбора и вывоза твердых коммунальных отходов Юманайского сельского поселения Шумерлинского района </t>
  </si>
  <si>
    <t xml:space="preserve">Монтаж наружной сети водопровода по ул. Пролетарская д.Торханы Торханского сельского поселения Шумерлинского района </t>
  </si>
  <si>
    <t xml:space="preserve">Обустройство контейнерных площадок с ограждением для ТКО в д. Шумерля в Шумерлинском сельском поселении Шумерлинского района  </t>
  </si>
  <si>
    <t>администрации Шумерлинского района</t>
  </si>
  <si>
    <t>Шумерлинского района</t>
  </si>
  <si>
    <t>Рафинов Л.Г.</t>
  </si>
  <si>
    <t>Петрова Н.И.</t>
  </si>
  <si>
    <t>Яргунина О.Н.</t>
  </si>
  <si>
    <t xml:space="preserve">республиканского бюджета Чувашской Республики </t>
  </si>
  <si>
    <t>от______________ №______</t>
  </si>
  <si>
    <t>Администраци Шумерлинского района</t>
  </si>
  <si>
    <t>Шумерлинский район</t>
  </si>
  <si>
    <r>
      <t xml:space="preserve">основанных на местных инициативах, на </t>
    </r>
    <r>
      <rPr>
        <b/>
        <sz val="13"/>
        <rFont val="Times New Roman"/>
        <family val="1"/>
        <charset val="204"/>
      </rPr>
      <t>01.01.2021</t>
    </r>
    <r>
      <rPr>
        <b/>
        <sz val="13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</si>
</sst>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topLeftCell="A25" zoomScaleNormal="100" zoomScaleSheetLayoutView="100" workbookViewId="0">
      <selection activeCell="F14" sqref="F14"/>
    </sheetView>
  </sheetViews>
  <sheetFormatPr defaultRowHeight="15" x14ac:dyDescent="0.25"/>
  <cols>
    <col min="1" max="1" width="6.28515625" customWidth="1"/>
    <col min="2" max="2" width="84.5703125" customWidth="1"/>
    <col min="3" max="11" width="11.140625" customWidth="1"/>
  </cols>
  <sheetData>
    <row r="1" spans="1:12" x14ac:dyDescent="0.25">
      <c r="I1" s="40" t="s">
        <v>19</v>
      </c>
      <c r="J1" s="40"/>
      <c r="K1" s="40"/>
      <c r="L1" s="16"/>
    </row>
    <row r="2" spans="1:12" x14ac:dyDescent="0.25">
      <c r="I2" s="41" t="s">
        <v>106</v>
      </c>
      <c r="J2" s="41"/>
      <c r="K2" s="41"/>
      <c r="L2" s="16"/>
    </row>
    <row r="3" spans="1:12" x14ac:dyDescent="0.25">
      <c r="I3" s="41" t="s">
        <v>105</v>
      </c>
      <c r="J3" s="41"/>
      <c r="K3" s="41"/>
      <c r="L3" s="16"/>
    </row>
    <row r="4" spans="1:12" ht="17.100000000000001" customHeight="1" x14ac:dyDescent="0.25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ht="17.100000000000001" customHeight="1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17.100000000000001" customHeight="1" x14ac:dyDescent="0.25">
      <c r="A6" s="35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2" ht="17.100000000000001" customHeight="1" x14ac:dyDescent="0.25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2" ht="17.100000000000001" customHeight="1" x14ac:dyDescent="0.25">
      <c r="A8" s="35" t="s">
        <v>108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2" ht="18.75" x14ac:dyDescent="0.3">
      <c r="A9" s="1"/>
      <c r="B9" s="48" t="s">
        <v>107</v>
      </c>
      <c r="C9" s="48"/>
      <c r="D9" s="48"/>
      <c r="E9" s="48"/>
      <c r="F9" s="48"/>
      <c r="G9" s="48"/>
      <c r="H9" s="48"/>
      <c r="I9" s="48"/>
      <c r="J9" s="48"/>
      <c r="K9" s="48"/>
    </row>
    <row r="10" spans="1:12" x14ac:dyDescent="0.25">
      <c r="A10" s="42" t="s">
        <v>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2" ht="16.5" x14ac:dyDescent="0.25">
      <c r="A11" s="2"/>
    </row>
    <row r="12" spans="1:12" ht="26.25" customHeight="1" x14ac:dyDescent="0.25">
      <c r="A12" s="12" t="s">
        <v>3</v>
      </c>
      <c r="B12" s="43" t="s">
        <v>18</v>
      </c>
      <c r="C12" s="36" t="s">
        <v>20</v>
      </c>
      <c r="D12" s="36"/>
      <c r="E12" s="36"/>
      <c r="F12" s="36"/>
      <c r="G12" s="45" t="s">
        <v>21</v>
      </c>
      <c r="H12" s="46"/>
      <c r="I12" s="46"/>
      <c r="J12" s="47"/>
      <c r="K12" s="36" t="s">
        <v>5</v>
      </c>
    </row>
    <row r="13" spans="1:12" x14ac:dyDescent="0.25">
      <c r="A13" s="12" t="s">
        <v>4</v>
      </c>
      <c r="B13" s="44"/>
      <c r="C13" s="36" t="s">
        <v>6</v>
      </c>
      <c r="D13" s="36" t="s">
        <v>7</v>
      </c>
      <c r="E13" s="36"/>
      <c r="F13" s="36"/>
      <c r="G13" s="36" t="s">
        <v>6</v>
      </c>
      <c r="H13" s="36" t="s">
        <v>7</v>
      </c>
      <c r="I13" s="36"/>
      <c r="J13" s="36"/>
      <c r="K13" s="36"/>
    </row>
    <row r="14" spans="1:12" ht="89.25" x14ac:dyDescent="0.25">
      <c r="A14" s="13"/>
      <c r="B14" s="13"/>
      <c r="C14" s="36"/>
      <c r="D14" s="11" t="s">
        <v>104</v>
      </c>
      <c r="E14" s="11" t="s">
        <v>8</v>
      </c>
      <c r="F14" s="11" t="s">
        <v>9</v>
      </c>
      <c r="G14" s="36"/>
      <c r="H14" s="11" t="s">
        <v>104</v>
      </c>
      <c r="I14" s="11" t="s">
        <v>8</v>
      </c>
      <c r="J14" s="11" t="s">
        <v>9</v>
      </c>
      <c r="K14" s="36"/>
    </row>
    <row r="15" spans="1:12" x14ac:dyDescent="0.25">
      <c r="A15" s="15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</row>
    <row r="16" spans="1:12" s="21" customFormat="1" ht="39.75" customHeight="1" x14ac:dyDescent="0.25">
      <c r="A16" s="20">
        <v>1</v>
      </c>
      <c r="B16" s="19" t="s">
        <v>23</v>
      </c>
      <c r="C16" s="18">
        <f>SUM(D16:F16)</f>
        <v>296261</v>
      </c>
      <c r="D16" s="18">
        <v>237009</v>
      </c>
      <c r="E16" s="18">
        <v>15702</v>
      </c>
      <c r="F16" s="18">
        <v>43550</v>
      </c>
      <c r="G16" s="18">
        <f>SUM(H16:J16)</f>
        <v>296261</v>
      </c>
      <c r="H16" s="18">
        <v>237009</v>
      </c>
      <c r="I16" s="18">
        <v>15702</v>
      </c>
      <c r="J16" s="18">
        <v>43550</v>
      </c>
      <c r="K16" s="18"/>
    </row>
    <row r="17" spans="1:11" s="21" customFormat="1" ht="37.5" customHeight="1" x14ac:dyDescent="0.25">
      <c r="A17" s="20">
        <v>2</v>
      </c>
      <c r="B17" s="19" t="s">
        <v>24</v>
      </c>
      <c r="C17" s="18">
        <f t="shared" ref="C17:C80" si="0">SUM(D17:F17)</f>
        <v>142600</v>
      </c>
      <c r="D17" s="18">
        <v>114080</v>
      </c>
      <c r="E17" s="18">
        <v>22816</v>
      </c>
      <c r="F17" s="18">
        <v>5704</v>
      </c>
      <c r="G17" s="18">
        <f t="shared" ref="G17:G80" si="1">SUM(H17:J17)</f>
        <v>142600</v>
      </c>
      <c r="H17" s="18">
        <v>114080</v>
      </c>
      <c r="I17" s="18">
        <v>22816</v>
      </c>
      <c r="J17" s="18">
        <v>5704</v>
      </c>
      <c r="K17" s="18"/>
    </row>
    <row r="18" spans="1:11" s="21" customFormat="1" ht="36" customHeight="1" x14ac:dyDescent="0.25">
      <c r="A18" s="20">
        <v>3</v>
      </c>
      <c r="B18" s="19" t="s">
        <v>25</v>
      </c>
      <c r="C18" s="18">
        <f t="shared" si="0"/>
        <v>852562.14</v>
      </c>
      <c r="D18" s="18">
        <v>682052</v>
      </c>
      <c r="E18" s="18">
        <v>151010.14000000001</v>
      </c>
      <c r="F18" s="18">
        <v>19500</v>
      </c>
      <c r="G18" s="18">
        <f t="shared" si="1"/>
        <v>852562.14</v>
      </c>
      <c r="H18" s="29">
        <v>682052</v>
      </c>
      <c r="I18" s="29">
        <v>151010.14000000001</v>
      </c>
      <c r="J18" s="29">
        <v>19500</v>
      </c>
      <c r="K18" s="18"/>
    </row>
    <row r="19" spans="1:11" s="21" customFormat="1" ht="36" customHeight="1" x14ac:dyDescent="0.25">
      <c r="A19" s="20">
        <v>4</v>
      </c>
      <c r="B19" s="19" t="s">
        <v>26</v>
      </c>
      <c r="C19" s="18">
        <f t="shared" si="0"/>
        <v>386412.07</v>
      </c>
      <c r="D19" s="18">
        <v>309130</v>
      </c>
      <c r="E19" s="18">
        <v>21182.07</v>
      </c>
      <c r="F19" s="18">
        <v>56100</v>
      </c>
      <c r="G19" s="18">
        <f t="shared" si="1"/>
        <v>386412.07</v>
      </c>
      <c r="H19" s="18">
        <v>309130</v>
      </c>
      <c r="I19" s="18">
        <v>21182.07</v>
      </c>
      <c r="J19" s="18">
        <v>56100</v>
      </c>
      <c r="K19" s="18"/>
    </row>
    <row r="20" spans="1:11" s="21" customFormat="1" ht="48" customHeight="1" x14ac:dyDescent="0.25">
      <c r="A20" s="20">
        <v>5</v>
      </c>
      <c r="B20" s="19" t="s">
        <v>27</v>
      </c>
      <c r="C20" s="18">
        <f t="shared" ref="C20:C21" si="2">SUM(D20:F20)</f>
        <v>190472.76</v>
      </c>
      <c r="D20" s="18">
        <v>152378.20000000001</v>
      </c>
      <c r="E20" s="18">
        <v>28570.92</v>
      </c>
      <c r="F20" s="18">
        <v>9523.64</v>
      </c>
      <c r="G20" s="18">
        <f t="shared" ref="G20:G21" si="3">SUM(H20:J20)</f>
        <v>190472.76</v>
      </c>
      <c r="H20" s="18">
        <v>152378.20000000001</v>
      </c>
      <c r="I20" s="18">
        <v>28570.92</v>
      </c>
      <c r="J20" s="18">
        <v>9523.64</v>
      </c>
      <c r="K20" s="18"/>
    </row>
    <row r="21" spans="1:11" s="21" customFormat="1" ht="36" customHeight="1" x14ac:dyDescent="0.25">
      <c r="A21" s="20">
        <v>6</v>
      </c>
      <c r="B21" s="19" t="s">
        <v>28</v>
      </c>
      <c r="C21" s="18">
        <f t="shared" si="2"/>
        <v>243999.9</v>
      </c>
      <c r="D21" s="18">
        <v>195200</v>
      </c>
      <c r="E21" s="18">
        <v>36599.93</v>
      </c>
      <c r="F21" s="18">
        <v>12199.97</v>
      </c>
      <c r="G21" s="18">
        <f t="shared" si="3"/>
        <v>243999.9</v>
      </c>
      <c r="H21" s="18">
        <v>195200</v>
      </c>
      <c r="I21" s="18">
        <v>36599.93</v>
      </c>
      <c r="J21" s="18">
        <v>12199.97</v>
      </c>
      <c r="K21" s="18"/>
    </row>
    <row r="22" spans="1:11" s="21" customFormat="1" ht="36.75" customHeight="1" x14ac:dyDescent="0.25">
      <c r="A22" s="20">
        <v>7</v>
      </c>
      <c r="B22" s="19" t="s">
        <v>29</v>
      </c>
      <c r="C22" s="18">
        <f t="shared" si="0"/>
        <v>731160.98</v>
      </c>
      <c r="D22" s="18">
        <v>584129</v>
      </c>
      <c r="E22" s="18">
        <v>74018.98</v>
      </c>
      <c r="F22" s="18">
        <v>73013</v>
      </c>
      <c r="G22" s="18">
        <f t="shared" si="1"/>
        <v>730160.98</v>
      </c>
      <c r="H22" s="18">
        <v>584129</v>
      </c>
      <c r="I22" s="18">
        <v>73018.98</v>
      </c>
      <c r="J22" s="18">
        <v>73013</v>
      </c>
      <c r="K22" s="18"/>
    </row>
    <row r="23" spans="1:11" s="21" customFormat="1" ht="48" customHeight="1" x14ac:dyDescent="0.25">
      <c r="A23" s="20">
        <v>8</v>
      </c>
      <c r="B23" s="19" t="s">
        <v>30</v>
      </c>
      <c r="C23" s="18">
        <f t="shared" si="0"/>
        <v>316218.98</v>
      </c>
      <c r="D23" s="18">
        <v>252197</v>
      </c>
      <c r="E23" s="18">
        <v>21067.98</v>
      </c>
      <c r="F23" s="18">
        <v>42954</v>
      </c>
      <c r="G23" s="18">
        <f t="shared" si="1"/>
        <v>315245.98</v>
      </c>
      <c r="H23" s="18">
        <v>252197</v>
      </c>
      <c r="I23" s="18">
        <v>20094.98</v>
      </c>
      <c r="J23" s="18">
        <v>42954</v>
      </c>
      <c r="K23" s="18"/>
    </row>
    <row r="24" spans="1:11" s="21" customFormat="1" ht="57" customHeight="1" x14ac:dyDescent="0.25">
      <c r="A24" s="20">
        <v>9</v>
      </c>
      <c r="B24" s="19" t="s">
        <v>31</v>
      </c>
      <c r="C24" s="18">
        <f t="shared" si="0"/>
        <v>250000</v>
      </c>
      <c r="D24" s="18">
        <v>200000</v>
      </c>
      <c r="E24" s="18">
        <v>25000</v>
      </c>
      <c r="F24" s="18">
        <v>25000</v>
      </c>
      <c r="G24" s="18">
        <f t="shared" si="1"/>
        <v>250000</v>
      </c>
      <c r="H24" s="18">
        <v>200000</v>
      </c>
      <c r="I24" s="18">
        <v>25000</v>
      </c>
      <c r="J24" s="18">
        <v>25000</v>
      </c>
      <c r="K24" s="18"/>
    </row>
    <row r="25" spans="1:11" s="21" customFormat="1" ht="54.75" customHeight="1" x14ac:dyDescent="0.25">
      <c r="A25" s="20">
        <v>10</v>
      </c>
      <c r="B25" s="19" t="s">
        <v>32</v>
      </c>
      <c r="C25" s="18">
        <f t="shared" si="0"/>
        <v>97706</v>
      </c>
      <c r="D25" s="18">
        <v>78160</v>
      </c>
      <c r="E25" s="18">
        <v>14656</v>
      </c>
      <c r="F25" s="18">
        <v>4890</v>
      </c>
      <c r="G25" s="18">
        <f t="shared" si="1"/>
        <v>97706</v>
      </c>
      <c r="H25" s="18">
        <v>78160</v>
      </c>
      <c r="I25" s="18">
        <v>14656</v>
      </c>
      <c r="J25" s="18">
        <v>4890</v>
      </c>
      <c r="K25" s="18"/>
    </row>
    <row r="26" spans="1:11" s="21" customFormat="1" ht="33" customHeight="1" x14ac:dyDescent="0.25">
      <c r="A26" s="20">
        <v>11</v>
      </c>
      <c r="B26" s="19" t="s">
        <v>33</v>
      </c>
      <c r="C26" s="18">
        <f t="shared" si="0"/>
        <v>293145</v>
      </c>
      <c r="D26" s="29">
        <v>234516</v>
      </c>
      <c r="E26" s="29">
        <v>5966</v>
      </c>
      <c r="F26" s="29">
        <v>52663</v>
      </c>
      <c r="G26" s="18">
        <f t="shared" si="1"/>
        <v>293145</v>
      </c>
      <c r="H26" s="18">
        <v>234516</v>
      </c>
      <c r="I26" s="18">
        <v>5966</v>
      </c>
      <c r="J26" s="18">
        <v>52663</v>
      </c>
      <c r="K26" s="18"/>
    </row>
    <row r="27" spans="1:11" s="21" customFormat="1" ht="30" x14ac:dyDescent="0.25">
      <c r="A27" s="20">
        <v>12</v>
      </c>
      <c r="B27" s="19" t="s">
        <v>34</v>
      </c>
      <c r="C27" s="18">
        <f t="shared" si="0"/>
        <v>99000</v>
      </c>
      <c r="D27" s="18">
        <v>79220</v>
      </c>
      <c r="E27" s="18">
        <v>1980</v>
      </c>
      <c r="F27" s="18">
        <v>17800</v>
      </c>
      <c r="G27" s="18">
        <f t="shared" si="1"/>
        <v>99000</v>
      </c>
      <c r="H27" s="29">
        <v>79220</v>
      </c>
      <c r="I27" s="29">
        <v>1980</v>
      </c>
      <c r="J27" s="29">
        <v>17800</v>
      </c>
      <c r="K27" s="18"/>
    </row>
    <row r="28" spans="1:11" s="21" customFormat="1" ht="30" x14ac:dyDescent="0.25">
      <c r="A28" s="20">
        <v>13</v>
      </c>
      <c r="B28" s="19" t="s">
        <v>35</v>
      </c>
      <c r="C28" s="18">
        <f t="shared" si="0"/>
        <v>297216.61</v>
      </c>
      <c r="D28" s="18">
        <v>237790</v>
      </c>
      <c r="E28" s="18">
        <v>2986.61</v>
      </c>
      <c r="F28" s="18">
        <v>56440</v>
      </c>
      <c r="G28" s="18">
        <f t="shared" si="1"/>
        <v>297216.61</v>
      </c>
      <c r="H28" s="29">
        <v>237790</v>
      </c>
      <c r="I28" s="29">
        <v>2986.61</v>
      </c>
      <c r="J28" s="29">
        <v>56440</v>
      </c>
      <c r="K28" s="18"/>
    </row>
    <row r="29" spans="1:11" s="21" customFormat="1" ht="30" x14ac:dyDescent="0.25">
      <c r="A29" s="20">
        <v>14</v>
      </c>
      <c r="B29" s="19" t="s">
        <v>36</v>
      </c>
      <c r="C29" s="18">
        <f t="shared" si="0"/>
        <v>85626.17</v>
      </c>
      <c r="D29" s="18">
        <v>68510</v>
      </c>
      <c r="E29" s="18">
        <v>986.17</v>
      </c>
      <c r="F29" s="18">
        <v>16130</v>
      </c>
      <c r="G29" s="18">
        <f t="shared" si="1"/>
        <v>85626.17</v>
      </c>
      <c r="H29" s="29">
        <v>68510</v>
      </c>
      <c r="I29" s="29">
        <v>986.17</v>
      </c>
      <c r="J29" s="29">
        <v>16130</v>
      </c>
      <c r="K29" s="18"/>
    </row>
    <row r="30" spans="1:11" s="21" customFormat="1" ht="45" x14ac:dyDescent="0.25">
      <c r="A30" s="20">
        <v>15</v>
      </c>
      <c r="B30" s="19" t="s">
        <v>37</v>
      </c>
      <c r="C30" s="18">
        <f t="shared" si="0"/>
        <v>525596.30000000005</v>
      </c>
      <c r="D30" s="18">
        <v>435700</v>
      </c>
      <c r="E30" s="18">
        <v>9896.2999999999993</v>
      </c>
      <c r="F30" s="18">
        <v>80000</v>
      </c>
      <c r="G30" s="18">
        <f t="shared" si="1"/>
        <v>449479.3</v>
      </c>
      <c r="H30" s="29">
        <v>359583</v>
      </c>
      <c r="I30" s="29">
        <v>9896.2999999999993</v>
      </c>
      <c r="J30" s="29">
        <v>80000</v>
      </c>
      <c r="K30" s="18"/>
    </row>
    <row r="31" spans="1:11" s="21" customFormat="1" ht="37.5" customHeight="1" x14ac:dyDescent="0.25">
      <c r="A31" s="20">
        <v>16</v>
      </c>
      <c r="B31" s="19" t="s">
        <v>38</v>
      </c>
      <c r="C31" s="18">
        <f t="shared" si="0"/>
        <v>907218.06</v>
      </c>
      <c r="D31" s="18">
        <v>693775</v>
      </c>
      <c r="E31" s="18">
        <v>134170.06</v>
      </c>
      <c r="F31" s="18">
        <v>79273</v>
      </c>
      <c r="G31" s="18">
        <f t="shared" si="1"/>
        <v>867218.06</v>
      </c>
      <c r="H31" s="29">
        <v>693775</v>
      </c>
      <c r="I31" s="29">
        <v>94170.06</v>
      </c>
      <c r="J31" s="29">
        <v>79273</v>
      </c>
      <c r="K31" s="18"/>
    </row>
    <row r="32" spans="1:11" s="21" customFormat="1" ht="36" customHeight="1" x14ac:dyDescent="0.25">
      <c r="A32" s="20">
        <v>17</v>
      </c>
      <c r="B32" s="19" t="s">
        <v>39</v>
      </c>
      <c r="C32" s="18">
        <f t="shared" si="0"/>
        <v>671540.94</v>
      </c>
      <c r="D32" s="29">
        <v>533795</v>
      </c>
      <c r="E32" s="29">
        <v>76753.94</v>
      </c>
      <c r="F32" s="29">
        <v>60992</v>
      </c>
      <c r="G32" s="18">
        <f t="shared" si="1"/>
        <v>667244.11</v>
      </c>
      <c r="H32" s="18">
        <v>533795</v>
      </c>
      <c r="I32" s="18">
        <v>72457.11</v>
      </c>
      <c r="J32" s="18">
        <v>60992</v>
      </c>
      <c r="K32" s="18"/>
    </row>
    <row r="33" spans="1:11" s="21" customFormat="1" ht="45" x14ac:dyDescent="0.25">
      <c r="A33" s="20">
        <v>18</v>
      </c>
      <c r="B33" s="19" t="s">
        <v>40</v>
      </c>
      <c r="C33" s="18">
        <f>SUM(D33:F33)</f>
        <v>499600</v>
      </c>
      <c r="D33" s="18">
        <v>399700</v>
      </c>
      <c r="E33" s="18">
        <v>49600</v>
      </c>
      <c r="F33" s="18">
        <v>50300</v>
      </c>
      <c r="G33" s="18">
        <f t="shared" si="1"/>
        <v>499600</v>
      </c>
      <c r="H33" s="29">
        <v>399700</v>
      </c>
      <c r="I33" s="29">
        <v>49600</v>
      </c>
      <c r="J33" s="29">
        <v>50300</v>
      </c>
      <c r="K33" s="18"/>
    </row>
    <row r="34" spans="1:11" s="21" customFormat="1" ht="30" x14ac:dyDescent="0.25">
      <c r="A34" s="20">
        <v>19</v>
      </c>
      <c r="B34" s="19" t="s">
        <v>41</v>
      </c>
      <c r="C34" s="18">
        <f t="shared" si="0"/>
        <v>106950</v>
      </c>
      <c r="D34" s="22">
        <v>85560</v>
      </c>
      <c r="E34" s="18">
        <v>16791</v>
      </c>
      <c r="F34" s="18">
        <v>4599</v>
      </c>
      <c r="G34" s="18">
        <f t="shared" si="1"/>
        <v>106950</v>
      </c>
      <c r="H34" s="18">
        <v>85560</v>
      </c>
      <c r="I34" s="18">
        <v>16791</v>
      </c>
      <c r="J34" s="18">
        <v>4599</v>
      </c>
      <c r="K34" s="18"/>
    </row>
    <row r="35" spans="1:11" s="21" customFormat="1" ht="30" x14ac:dyDescent="0.25">
      <c r="A35" s="20">
        <v>20</v>
      </c>
      <c r="B35" s="19" t="s">
        <v>42</v>
      </c>
      <c r="C35" s="18">
        <f t="shared" si="0"/>
        <v>2415171.54</v>
      </c>
      <c r="D35" s="18">
        <v>1932100</v>
      </c>
      <c r="E35" s="18">
        <v>96641.54</v>
      </c>
      <c r="F35" s="18">
        <v>386430</v>
      </c>
      <c r="G35" s="18">
        <f t="shared" si="1"/>
        <v>2415171.54</v>
      </c>
      <c r="H35" s="18">
        <v>1932100</v>
      </c>
      <c r="I35" s="18">
        <v>96641.54</v>
      </c>
      <c r="J35" s="18">
        <v>386430</v>
      </c>
      <c r="K35" s="18"/>
    </row>
    <row r="36" spans="1:11" s="21" customFormat="1" ht="30" x14ac:dyDescent="0.25">
      <c r="A36" s="20">
        <v>21</v>
      </c>
      <c r="B36" s="19" t="s">
        <v>43</v>
      </c>
      <c r="C36" s="18">
        <f t="shared" si="0"/>
        <v>298002.68</v>
      </c>
      <c r="D36" s="29">
        <v>238400</v>
      </c>
      <c r="E36" s="18">
        <v>2982.68</v>
      </c>
      <c r="F36" s="18">
        <v>56620</v>
      </c>
      <c r="G36" s="18">
        <f t="shared" si="1"/>
        <v>298002.68</v>
      </c>
      <c r="H36" s="18">
        <v>238400</v>
      </c>
      <c r="I36" s="18">
        <v>2982.68</v>
      </c>
      <c r="J36" s="18">
        <v>56620</v>
      </c>
      <c r="K36" s="18"/>
    </row>
    <row r="37" spans="1:11" s="21" customFormat="1" ht="30" x14ac:dyDescent="0.25">
      <c r="A37" s="20">
        <v>22</v>
      </c>
      <c r="B37" s="19" t="s">
        <v>44</v>
      </c>
      <c r="C37" s="18">
        <f t="shared" si="0"/>
        <v>297471</v>
      </c>
      <c r="D37" s="18">
        <v>237977</v>
      </c>
      <c r="E37" s="18">
        <v>2975</v>
      </c>
      <c r="F37" s="18">
        <v>56519</v>
      </c>
      <c r="G37" s="18">
        <f t="shared" si="1"/>
        <v>297471</v>
      </c>
      <c r="H37" s="18">
        <v>237977</v>
      </c>
      <c r="I37" s="18">
        <v>2975</v>
      </c>
      <c r="J37" s="18">
        <v>56519</v>
      </c>
      <c r="K37" s="18"/>
    </row>
    <row r="38" spans="1:11" s="21" customFormat="1" ht="30" x14ac:dyDescent="0.25">
      <c r="A38" s="20">
        <v>23</v>
      </c>
      <c r="B38" s="19" t="s">
        <v>45</v>
      </c>
      <c r="C38" s="23">
        <f t="shared" si="0"/>
        <v>812620.74</v>
      </c>
      <c r="D38" s="23">
        <v>614619.13</v>
      </c>
      <c r="E38" s="23">
        <v>76783.210000000006</v>
      </c>
      <c r="F38" s="23">
        <v>121218.4</v>
      </c>
      <c r="G38" s="23">
        <f t="shared" si="1"/>
        <v>812620.74</v>
      </c>
      <c r="H38" s="23">
        <v>614619.13</v>
      </c>
      <c r="I38" s="23">
        <v>76783.210000000006</v>
      </c>
      <c r="J38" s="23">
        <v>121218.4</v>
      </c>
      <c r="K38" s="18"/>
    </row>
    <row r="39" spans="1:11" s="21" customFormat="1" ht="30" x14ac:dyDescent="0.25">
      <c r="A39" s="20">
        <v>24</v>
      </c>
      <c r="B39" s="19" t="s">
        <v>46</v>
      </c>
      <c r="C39" s="18">
        <f t="shared" si="0"/>
        <v>1704478.8</v>
      </c>
      <c r="D39" s="18">
        <v>1363583</v>
      </c>
      <c r="E39" s="18">
        <v>17044.8</v>
      </c>
      <c r="F39" s="18">
        <v>323851</v>
      </c>
      <c r="G39" s="18">
        <f t="shared" si="1"/>
        <v>1704478.8</v>
      </c>
      <c r="H39" s="18">
        <v>1363583</v>
      </c>
      <c r="I39" s="18">
        <v>17044.8</v>
      </c>
      <c r="J39" s="18">
        <v>323851</v>
      </c>
      <c r="K39" s="18"/>
    </row>
    <row r="40" spans="1:11" s="21" customFormat="1" ht="45" x14ac:dyDescent="0.25">
      <c r="A40" s="20">
        <v>25</v>
      </c>
      <c r="B40" s="19" t="s">
        <v>47</v>
      </c>
      <c r="C40" s="18">
        <f t="shared" si="0"/>
        <v>106950</v>
      </c>
      <c r="D40" s="18">
        <v>85560</v>
      </c>
      <c r="E40" s="18">
        <v>15722</v>
      </c>
      <c r="F40" s="18">
        <v>5668</v>
      </c>
      <c r="G40" s="18">
        <f t="shared" si="1"/>
        <v>106950</v>
      </c>
      <c r="H40" s="18">
        <v>85560</v>
      </c>
      <c r="I40" s="18">
        <v>15722</v>
      </c>
      <c r="J40" s="18">
        <v>5668</v>
      </c>
      <c r="K40" s="18"/>
    </row>
    <row r="41" spans="1:11" s="21" customFormat="1" ht="30" x14ac:dyDescent="0.25">
      <c r="A41" s="20">
        <v>26</v>
      </c>
      <c r="B41" s="19" t="s">
        <v>48</v>
      </c>
      <c r="C41" s="18">
        <f t="shared" si="0"/>
        <v>144731</v>
      </c>
      <c r="D41" s="18">
        <v>115785</v>
      </c>
      <c r="E41" s="18">
        <v>1448</v>
      </c>
      <c r="F41" s="18">
        <v>27498</v>
      </c>
      <c r="G41" s="18">
        <f t="shared" si="1"/>
        <v>144731</v>
      </c>
      <c r="H41" s="18">
        <v>115785</v>
      </c>
      <c r="I41" s="18">
        <v>1448</v>
      </c>
      <c r="J41" s="18">
        <v>27498</v>
      </c>
      <c r="K41" s="18"/>
    </row>
    <row r="42" spans="1:11" s="21" customFormat="1" ht="30" x14ac:dyDescent="0.25">
      <c r="A42" s="20">
        <v>27</v>
      </c>
      <c r="B42" s="19" t="s">
        <v>49</v>
      </c>
      <c r="C42" s="18">
        <f t="shared" si="0"/>
        <v>294991</v>
      </c>
      <c r="D42" s="18">
        <v>236000</v>
      </c>
      <c r="E42" s="18">
        <v>29991</v>
      </c>
      <c r="F42" s="18">
        <v>29000</v>
      </c>
      <c r="G42" s="18">
        <f t="shared" si="1"/>
        <v>294991</v>
      </c>
      <c r="H42" s="18">
        <v>236000</v>
      </c>
      <c r="I42" s="18">
        <v>29991</v>
      </c>
      <c r="J42" s="18">
        <v>29000</v>
      </c>
      <c r="K42" s="18"/>
    </row>
    <row r="43" spans="1:11" s="21" customFormat="1" ht="30" x14ac:dyDescent="0.25">
      <c r="A43" s="20">
        <v>28</v>
      </c>
      <c r="B43" s="19" t="s">
        <v>50</v>
      </c>
      <c r="C43" s="18">
        <f t="shared" si="0"/>
        <v>220516.1</v>
      </c>
      <c r="D43" s="24">
        <v>176400</v>
      </c>
      <c r="E43" s="24">
        <v>3016.1</v>
      </c>
      <c r="F43" s="24">
        <v>41100</v>
      </c>
      <c r="G43" s="18">
        <f t="shared" si="1"/>
        <v>220516.1</v>
      </c>
      <c r="H43" s="25">
        <v>176400</v>
      </c>
      <c r="I43" s="25">
        <v>3016.1</v>
      </c>
      <c r="J43" s="25">
        <v>41100</v>
      </c>
      <c r="K43" s="18"/>
    </row>
    <row r="44" spans="1:11" s="21" customFormat="1" ht="30" x14ac:dyDescent="0.25">
      <c r="A44" s="20">
        <v>29</v>
      </c>
      <c r="B44" s="19" t="s">
        <v>51</v>
      </c>
      <c r="C44" s="18">
        <f t="shared" si="0"/>
        <v>1265222.52</v>
      </c>
      <c r="D44" s="18">
        <v>1012178</v>
      </c>
      <c r="E44" s="18">
        <v>13411.52</v>
      </c>
      <c r="F44" s="18">
        <v>239633</v>
      </c>
      <c r="G44" s="18">
        <f t="shared" si="1"/>
        <v>1265222.52</v>
      </c>
      <c r="H44" s="18">
        <v>1012178</v>
      </c>
      <c r="I44" s="18">
        <v>13411.52</v>
      </c>
      <c r="J44" s="18">
        <v>239633</v>
      </c>
      <c r="K44" s="18"/>
    </row>
    <row r="45" spans="1:11" s="21" customFormat="1" ht="30" x14ac:dyDescent="0.25">
      <c r="A45" s="20">
        <v>30</v>
      </c>
      <c r="B45" s="19" t="s">
        <v>52</v>
      </c>
      <c r="C45" s="18">
        <f t="shared" ref="C45" si="4">SUM(D45:F45)</f>
        <v>165375.98000000001</v>
      </c>
      <c r="D45" s="18">
        <v>132300</v>
      </c>
      <c r="E45" s="18">
        <v>2000</v>
      </c>
      <c r="F45" s="18">
        <v>31075.98</v>
      </c>
      <c r="G45" s="18">
        <f t="shared" ref="G45" si="5">SUM(H45:J45)</f>
        <v>165375.98000000001</v>
      </c>
      <c r="H45" s="18">
        <v>132300</v>
      </c>
      <c r="I45" s="18">
        <v>2000</v>
      </c>
      <c r="J45" s="18">
        <v>31075.98</v>
      </c>
      <c r="K45" s="18"/>
    </row>
    <row r="46" spans="1:11" s="21" customFormat="1" ht="30" x14ac:dyDescent="0.25">
      <c r="A46" s="20">
        <v>31</v>
      </c>
      <c r="B46" s="19" t="s">
        <v>53</v>
      </c>
      <c r="C46" s="18">
        <f t="shared" si="0"/>
        <v>299953</v>
      </c>
      <c r="D46" s="18">
        <v>239960</v>
      </c>
      <c r="E46" s="18">
        <v>3093</v>
      </c>
      <c r="F46" s="18">
        <v>56900</v>
      </c>
      <c r="G46" s="18">
        <f t="shared" si="1"/>
        <v>299953</v>
      </c>
      <c r="H46" s="18">
        <v>239960</v>
      </c>
      <c r="I46" s="18">
        <v>3093</v>
      </c>
      <c r="J46" s="18">
        <v>56900</v>
      </c>
      <c r="K46" s="18"/>
    </row>
    <row r="47" spans="1:11" s="21" customFormat="1" ht="30" x14ac:dyDescent="0.25">
      <c r="A47" s="20">
        <v>32</v>
      </c>
      <c r="B47" s="19" t="s">
        <v>54</v>
      </c>
      <c r="C47" s="18">
        <f t="shared" si="0"/>
        <v>3601582.61</v>
      </c>
      <c r="D47" s="18">
        <v>2881266</v>
      </c>
      <c r="E47" s="18">
        <v>518627.61</v>
      </c>
      <c r="F47" s="18">
        <v>201689</v>
      </c>
      <c r="G47" s="18">
        <f t="shared" si="1"/>
        <v>3601582.61</v>
      </c>
      <c r="H47" s="18">
        <v>2881266</v>
      </c>
      <c r="I47" s="18">
        <v>518627.61</v>
      </c>
      <c r="J47" s="18">
        <v>201689</v>
      </c>
      <c r="K47" s="18"/>
    </row>
    <row r="48" spans="1:11" s="21" customFormat="1" ht="30" x14ac:dyDescent="0.25">
      <c r="A48" s="20">
        <v>33</v>
      </c>
      <c r="B48" s="19" t="s">
        <v>55</v>
      </c>
      <c r="C48" s="18">
        <f t="shared" si="0"/>
        <v>106950</v>
      </c>
      <c r="D48" s="18">
        <v>85560</v>
      </c>
      <c r="E48" s="18">
        <v>17112</v>
      </c>
      <c r="F48" s="18">
        <v>4278</v>
      </c>
      <c r="G48" s="18">
        <f t="shared" si="1"/>
        <v>106950</v>
      </c>
      <c r="H48" s="29">
        <v>85560</v>
      </c>
      <c r="I48" s="29">
        <v>17112</v>
      </c>
      <c r="J48" s="29">
        <v>4278</v>
      </c>
      <c r="K48" s="18"/>
    </row>
    <row r="49" spans="1:11" s="21" customFormat="1" ht="60" x14ac:dyDescent="0.25">
      <c r="A49" s="20">
        <v>34</v>
      </c>
      <c r="B49" s="19" t="s">
        <v>56</v>
      </c>
      <c r="C49" s="18">
        <f t="shared" si="0"/>
        <v>294425</v>
      </c>
      <c r="D49" s="18">
        <v>235573</v>
      </c>
      <c r="E49" s="18">
        <v>44132</v>
      </c>
      <c r="F49" s="18">
        <v>14720</v>
      </c>
      <c r="G49" s="18">
        <f t="shared" si="1"/>
        <v>294425</v>
      </c>
      <c r="H49" s="18">
        <v>235573</v>
      </c>
      <c r="I49" s="18">
        <v>44132</v>
      </c>
      <c r="J49" s="18">
        <v>14720</v>
      </c>
      <c r="K49" s="18"/>
    </row>
    <row r="50" spans="1:11" s="21" customFormat="1" ht="30" x14ac:dyDescent="0.25">
      <c r="A50" s="20">
        <v>35</v>
      </c>
      <c r="B50" s="19" t="s">
        <v>57</v>
      </c>
      <c r="C50" s="18">
        <f t="shared" ref="C50:C51" si="6">SUM(D50:F50)</f>
        <v>2560336.04</v>
      </c>
      <c r="D50" s="50">
        <v>2048200</v>
      </c>
      <c r="E50" s="50">
        <v>384124.04</v>
      </c>
      <c r="F50" s="50">
        <v>128012</v>
      </c>
      <c r="G50" s="18">
        <f>SUM(H50:J50)</f>
        <v>2560336.04</v>
      </c>
      <c r="H50" s="50">
        <v>2048200</v>
      </c>
      <c r="I50" s="50">
        <v>384124.04</v>
      </c>
      <c r="J50" s="50">
        <v>128012</v>
      </c>
      <c r="K50" s="50"/>
    </row>
    <row r="51" spans="1:11" s="21" customFormat="1" ht="30" x14ac:dyDescent="0.25">
      <c r="A51" s="20">
        <v>36</v>
      </c>
      <c r="B51" s="19" t="s">
        <v>58</v>
      </c>
      <c r="C51" s="18">
        <f t="shared" si="6"/>
        <v>0</v>
      </c>
      <c r="D51" s="51"/>
      <c r="E51" s="51"/>
      <c r="F51" s="51"/>
      <c r="G51" s="18">
        <f>SUM(H51:J51)</f>
        <v>0</v>
      </c>
      <c r="H51" s="51"/>
      <c r="I51" s="51"/>
      <c r="J51" s="51"/>
      <c r="K51" s="51"/>
    </row>
    <row r="52" spans="1:11" s="21" customFormat="1" ht="30" x14ac:dyDescent="0.25">
      <c r="A52" s="20">
        <v>37</v>
      </c>
      <c r="B52" s="19" t="s">
        <v>59</v>
      </c>
      <c r="C52" s="18">
        <f t="shared" si="0"/>
        <v>35650</v>
      </c>
      <c r="D52" s="18">
        <v>28520</v>
      </c>
      <c r="E52" s="18">
        <v>713</v>
      </c>
      <c r="F52" s="18">
        <v>6417</v>
      </c>
      <c r="G52" s="18">
        <f t="shared" si="1"/>
        <v>35650</v>
      </c>
      <c r="H52" s="29">
        <v>28520</v>
      </c>
      <c r="I52" s="29">
        <v>713</v>
      </c>
      <c r="J52" s="29">
        <v>6417</v>
      </c>
      <c r="K52" s="18"/>
    </row>
    <row r="53" spans="1:11" s="21" customFormat="1" ht="30" x14ac:dyDescent="0.25">
      <c r="A53" s="20">
        <v>38</v>
      </c>
      <c r="B53" s="19" t="s">
        <v>60</v>
      </c>
      <c r="C53" s="18">
        <f t="shared" si="0"/>
        <v>3390441.86</v>
      </c>
      <c r="D53" s="18">
        <v>2712353</v>
      </c>
      <c r="E53" s="18">
        <v>495491.96</v>
      </c>
      <c r="F53" s="18">
        <v>182596.9</v>
      </c>
      <c r="G53" s="18">
        <f t="shared" si="1"/>
        <v>3390441.86</v>
      </c>
      <c r="H53" s="29">
        <v>2712353</v>
      </c>
      <c r="I53" s="29">
        <v>495491.96</v>
      </c>
      <c r="J53" s="29">
        <v>182596.9</v>
      </c>
      <c r="K53" s="18"/>
    </row>
    <row r="54" spans="1:11" s="21" customFormat="1" ht="30" x14ac:dyDescent="0.25">
      <c r="A54" s="20">
        <v>39</v>
      </c>
      <c r="B54" s="19" t="s">
        <v>61</v>
      </c>
      <c r="C54" s="18">
        <f t="shared" si="0"/>
        <v>123400</v>
      </c>
      <c r="D54" s="18">
        <v>104000</v>
      </c>
      <c r="E54" s="29">
        <v>15520</v>
      </c>
      <c r="F54" s="29">
        <v>3880</v>
      </c>
      <c r="G54" s="18">
        <f t="shared" si="1"/>
        <v>97000</v>
      </c>
      <c r="H54" s="18">
        <v>77600</v>
      </c>
      <c r="I54" s="18">
        <v>15520</v>
      </c>
      <c r="J54" s="18">
        <v>3880</v>
      </c>
      <c r="K54" s="18"/>
    </row>
    <row r="55" spans="1:11" s="21" customFormat="1" ht="30" x14ac:dyDescent="0.25">
      <c r="A55" s="20">
        <v>40</v>
      </c>
      <c r="B55" s="19" t="s">
        <v>62</v>
      </c>
      <c r="C55" s="18">
        <f t="shared" si="0"/>
        <v>320676.83999999997</v>
      </c>
      <c r="D55" s="18">
        <v>261400</v>
      </c>
      <c r="E55" s="29">
        <v>47421.84</v>
      </c>
      <c r="F55" s="29">
        <v>11855</v>
      </c>
      <c r="G55" s="18">
        <f t="shared" si="1"/>
        <v>296385.83999999997</v>
      </c>
      <c r="H55" s="18">
        <v>237109</v>
      </c>
      <c r="I55" s="18">
        <v>47421.84</v>
      </c>
      <c r="J55" s="18">
        <v>11855</v>
      </c>
      <c r="K55" s="18"/>
    </row>
    <row r="56" spans="1:11" s="21" customFormat="1" ht="30" x14ac:dyDescent="0.25">
      <c r="A56" s="20">
        <v>41</v>
      </c>
      <c r="B56" s="19" t="s">
        <v>63</v>
      </c>
      <c r="C56" s="18">
        <f t="shared" si="0"/>
        <v>1351687</v>
      </c>
      <c r="D56" s="18">
        <v>1081300</v>
      </c>
      <c r="E56" s="18">
        <v>216317</v>
      </c>
      <c r="F56" s="18">
        <v>54070</v>
      </c>
      <c r="G56" s="18">
        <f t="shared" si="1"/>
        <v>1351687</v>
      </c>
      <c r="H56" s="18">
        <v>1081300</v>
      </c>
      <c r="I56" s="18">
        <v>216317</v>
      </c>
      <c r="J56" s="18">
        <v>54070</v>
      </c>
      <c r="K56" s="18"/>
    </row>
    <row r="57" spans="1:11" s="21" customFormat="1" ht="30" x14ac:dyDescent="0.25">
      <c r="A57" s="20">
        <v>42</v>
      </c>
      <c r="B57" s="19" t="s">
        <v>64</v>
      </c>
      <c r="C57" s="18">
        <f t="shared" si="0"/>
        <v>50713</v>
      </c>
      <c r="D57" s="18">
        <v>43583</v>
      </c>
      <c r="E57" s="29">
        <v>5229</v>
      </c>
      <c r="F57" s="29">
        <v>1901</v>
      </c>
      <c r="G57" s="18">
        <f t="shared" si="1"/>
        <v>35650</v>
      </c>
      <c r="H57" s="18">
        <v>28520</v>
      </c>
      <c r="I57" s="18">
        <v>5229</v>
      </c>
      <c r="J57" s="18">
        <v>1901</v>
      </c>
      <c r="K57" s="18"/>
    </row>
    <row r="58" spans="1:11" s="21" customFormat="1" ht="30" x14ac:dyDescent="0.25">
      <c r="A58" s="20">
        <v>43</v>
      </c>
      <c r="B58" s="19" t="s">
        <v>65</v>
      </c>
      <c r="C58" s="18">
        <f t="shared" si="0"/>
        <v>1434222.27</v>
      </c>
      <c r="D58" s="18">
        <v>1147378</v>
      </c>
      <c r="E58" s="18">
        <v>181142.27</v>
      </c>
      <c r="F58" s="18">
        <v>105702</v>
      </c>
      <c r="G58" s="18">
        <f t="shared" si="1"/>
        <v>1434222.27</v>
      </c>
      <c r="H58" s="18">
        <v>1147378</v>
      </c>
      <c r="I58" s="18">
        <v>181142.27</v>
      </c>
      <c r="J58" s="18">
        <v>105702</v>
      </c>
      <c r="K58" s="18"/>
    </row>
    <row r="59" spans="1:11" s="21" customFormat="1" ht="30" x14ac:dyDescent="0.25">
      <c r="A59" s="20">
        <v>44</v>
      </c>
      <c r="B59" s="19" t="s">
        <v>66</v>
      </c>
      <c r="C59" s="18">
        <f t="shared" si="0"/>
        <v>639182</v>
      </c>
      <c r="D59" s="29">
        <v>511345</v>
      </c>
      <c r="E59" s="29">
        <v>82647</v>
      </c>
      <c r="F59" s="29">
        <v>45190</v>
      </c>
      <c r="G59" s="18">
        <f t="shared" si="1"/>
        <v>639182</v>
      </c>
      <c r="H59" s="18">
        <v>511345</v>
      </c>
      <c r="I59" s="18">
        <v>82647</v>
      </c>
      <c r="J59" s="18">
        <v>45190</v>
      </c>
      <c r="K59" s="18"/>
    </row>
    <row r="60" spans="1:11" s="21" customFormat="1" ht="30" x14ac:dyDescent="0.25">
      <c r="A60" s="20">
        <v>45</v>
      </c>
      <c r="B60" s="19" t="s">
        <v>67</v>
      </c>
      <c r="C60" s="18">
        <f t="shared" si="0"/>
        <v>1096614</v>
      </c>
      <c r="D60" s="18">
        <v>877290</v>
      </c>
      <c r="E60" s="18">
        <v>189424</v>
      </c>
      <c r="F60" s="18">
        <v>29900</v>
      </c>
      <c r="G60" s="18">
        <f t="shared" si="1"/>
        <v>1091130.93</v>
      </c>
      <c r="H60" s="18">
        <v>872905</v>
      </c>
      <c r="I60" s="18">
        <v>188470.93</v>
      </c>
      <c r="J60" s="18">
        <v>29755</v>
      </c>
      <c r="K60" s="18"/>
    </row>
    <row r="61" spans="1:11" s="21" customFormat="1" ht="30" x14ac:dyDescent="0.25">
      <c r="A61" s="20">
        <v>46</v>
      </c>
      <c r="B61" s="19" t="s">
        <v>68</v>
      </c>
      <c r="C61" s="18">
        <f t="shared" si="0"/>
        <v>2659494.25</v>
      </c>
      <c r="D61" s="18">
        <v>2127595</v>
      </c>
      <c r="E61" s="18">
        <v>333900.25</v>
      </c>
      <c r="F61" s="18">
        <v>197999</v>
      </c>
      <c r="G61" s="18">
        <f t="shared" si="1"/>
        <v>2659494.25</v>
      </c>
      <c r="H61" s="18">
        <v>2127595</v>
      </c>
      <c r="I61" s="18">
        <v>333900.25</v>
      </c>
      <c r="J61" s="18">
        <v>197999</v>
      </c>
      <c r="K61" s="18"/>
    </row>
    <row r="62" spans="1:11" s="21" customFormat="1" ht="30" x14ac:dyDescent="0.25">
      <c r="A62" s="20">
        <v>47</v>
      </c>
      <c r="B62" s="19" t="s">
        <v>69</v>
      </c>
      <c r="C62" s="18">
        <f t="shared" si="0"/>
        <v>1218617.6599999999</v>
      </c>
      <c r="D62" s="18">
        <v>974894</v>
      </c>
      <c r="E62" s="18">
        <v>163172.66</v>
      </c>
      <c r="F62" s="18">
        <v>80551</v>
      </c>
      <c r="G62" s="18">
        <f t="shared" si="1"/>
        <v>1218617.6599999999</v>
      </c>
      <c r="H62" s="18">
        <v>974894</v>
      </c>
      <c r="I62" s="18">
        <v>163172.66</v>
      </c>
      <c r="J62" s="18">
        <v>80551</v>
      </c>
      <c r="K62" s="18"/>
    </row>
    <row r="63" spans="1:11" s="21" customFormat="1" ht="30" x14ac:dyDescent="0.25">
      <c r="A63" s="20">
        <v>48</v>
      </c>
      <c r="B63" s="30" t="s">
        <v>70</v>
      </c>
      <c r="C63" s="18">
        <f t="shared" si="0"/>
        <v>153049.9</v>
      </c>
      <c r="D63" s="18">
        <v>122439.92</v>
      </c>
      <c r="E63" s="18">
        <v>7609.98</v>
      </c>
      <c r="F63" s="18">
        <v>23000</v>
      </c>
      <c r="G63" s="18">
        <f t="shared" si="1"/>
        <v>153049.9</v>
      </c>
      <c r="H63" s="18">
        <v>122439.92</v>
      </c>
      <c r="I63" s="18">
        <v>7609.98</v>
      </c>
      <c r="J63" s="18">
        <v>23000</v>
      </c>
      <c r="K63" s="18"/>
    </row>
    <row r="64" spans="1:11" s="21" customFormat="1" ht="30" x14ac:dyDescent="0.25">
      <c r="A64" s="20">
        <v>49</v>
      </c>
      <c r="B64" s="19" t="s">
        <v>71</v>
      </c>
      <c r="C64" s="18">
        <v>29638</v>
      </c>
      <c r="D64" s="18">
        <v>29638</v>
      </c>
      <c r="E64" s="18">
        <v>14775</v>
      </c>
      <c r="F64" s="18">
        <v>5560</v>
      </c>
      <c r="G64" s="18">
        <f t="shared" si="1"/>
        <v>49973</v>
      </c>
      <c r="H64" s="18">
        <v>29638</v>
      </c>
      <c r="I64" s="18">
        <v>14775</v>
      </c>
      <c r="J64" s="18">
        <v>5560</v>
      </c>
      <c r="K64" s="18"/>
    </row>
    <row r="65" spans="1:11" s="21" customFormat="1" ht="30" x14ac:dyDescent="0.25">
      <c r="A65" s="20">
        <v>50</v>
      </c>
      <c r="B65" s="19" t="s">
        <v>72</v>
      </c>
      <c r="C65" s="18">
        <f t="shared" si="0"/>
        <v>210710.34</v>
      </c>
      <c r="D65" s="18">
        <v>168568.3</v>
      </c>
      <c r="E65" s="18">
        <v>30142.04</v>
      </c>
      <c r="F65" s="18">
        <v>12000</v>
      </c>
      <c r="G65" s="18">
        <f t="shared" si="1"/>
        <v>210710.34</v>
      </c>
      <c r="H65" s="29">
        <v>168568.3</v>
      </c>
      <c r="I65" s="29">
        <v>30142.04</v>
      </c>
      <c r="J65" s="29">
        <v>12000</v>
      </c>
      <c r="K65" s="18"/>
    </row>
    <row r="66" spans="1:11" s="21" customFormat="1" ht="30" x14ac:dyDescent="0.25">
      <c r="A66" s="20">
        <v>51</v>
      </c>
      <c r="B66" s="19" t="s">
        <v>73</v>
      </c>
      <c r="C66" s="18">
        <f t="shared" ref="C66" si="7">SUM(D66:F66)</f>
        <v>236668.02000000002</v>
      </c>
      <c r="D66" s="18">
        <v>189334.6</v>
      </c>
      <c r="E66" s="18">
        <v>35500</v>
      </c>
      <c r="F66" s="18">
        <v>11833.42</v>
      </c>
      <c r="G66" s="18">
        <f t="shared" ref="G66" si="8">SUM(H66:J66)</f>
        <v>236668.02000000002</v>
      </c>
      <c r="H66" s="18">
        <v>189334.6</v>
      </c>
      <c r="I66" s="18">
        <v>35500</v>
      </c>
      <c r="J66" s="18">
        <v>11833.42</v>
      </c>
      <c r="K66" s="18"/>
    </row>
    <row r="67" spans="1:11" s="21" customFormat="1" ht="30" x14ac:dyDescent="0.25">
      <c r="A67" s="20">
        <v>52</v>
      </c>
      <c r="B67" s="19" t="s">
        <v>74</v>
      </c>
      <c r="C67" s="18">
        <f t="shared" si="0"/>
        <v>285992.8</v>
      </c>
      <c r="D67" s="18">
        <v>235992.8</v>
      </c>
      <c r="E67" s="18">
        <v>25000</v>
      </c>
      <c r="F67" s="18">
        <v>25000</v>
      </c>
      <c r="G67" s="18">
        <f t="shared" si="1"/>
        <v>294990.99999999994</v>
      </c>
      <c r="H67" s="18">
        <v>235992.8</v>
      </c>
      <c r="I67" s="18">
        <v>29499.1</v>
      </c>
      <c r="J67" s="18">
        <v>29499.1</v>
      </c>
      <c r="K67" s="18"/>
    </row>
    <row r="68" spans="1:11" s="21" customFormat="1" ht="30" x14ac:dyDescent="0.25">
      <c r="A68" s="20">
        <v>53</v>
      </c>
      <c r="B68" s="19" t="s">
        <v>75</v>
      </c>
      <c r="C68" s="18">
        <f t="shared" si="0"/>
        <v>330000</v>
      </c>
      <c r="D68" s="18">
        <v>263500</v>
      </c>
      <c r="E68" s="18">
        <v>16500</v>
      </c>
      <c r="F68" s="18">
        <v>50000</v>
      </c>
      <c r="G68" s="18">
        <f t="shared" si="1"/>
        <v>330000</v>
      </c>
      <c r="H68" s="29">
        <v>263500</v>
      </c>
      <c r="I68" s="29">
        <v>16500</v>
      </c>
      <c r="J68" s="29">
        <v>50000</v>
      </c>
      <c r="K68" s="18"/>
    </row>
    <row r="69" spans="1:11" s="21" customFormat="1" ht="30" x14ac:dyDescent="0.25">
      <c r="A69" s="20">
        <v>54</v>
      </c>
      <c r="B69" s="19" t="s">
        <v>76</v>
      </c>
      <c r="C69" s="18">
        <f t="shared" si="0"/>
        <v>299692.98</v>
      </c>
      <c r="D69" s="18">
        <v>239754</v>
      </c>
      <c r="E69" s="18">
        <v>30269.98</v>
      </c>
      <c r="F69" s="18">
        <v>29669</v>
      </c>
      <c r="G69" s="18">
        <f t="shared" si="1"/>
        <v>299692.98</v>
      </c>
      <c r="H69" s="18">
        <v>239754</v>
      </c>
      <c r="I69" s="18">
        <v>30269.98</v>
      </c>
      <c r="J69" s="18">
        <v>29669</v>
      </c>
      <c r="K69" s="18"/>
    </row>
    <row r="70" spans="1:11" s="21" customFormat="1" ht="30" x14ac:dyDescent="0.25">
      <c r="A70" s="20">
        <v>55</v>
      </c>
      <c r="B70" s="19" t="s">
        <v>77</v>
      </c>
      <c r="C70" s="18">
        <f t="shared" si="0"/>
        <v>299577.58</v>
      </c>
      <c r="D70" s="18">
        <v>239662</v>
      </c>
      <c r="E70" s="18">
        <v>29957.58</v>
      </c>
      <c r="F70" s="18">
        <v>29958</v>
      </c>
      <c r="G70" s="18">
        <f t="shared" si="1"/>
        <v>299577.58</v>
      </c>
      <c r="H70" s="18">
        <v>239662</v>
      </c>
      <c r="I70" s="18">
        <v>29957.58</v>
      </c>
      <c r="J70" s="18">
        <v>29958</v>
      </c>
      <c r="K70" s="18"/>
    </row>
    <row r="71" spans="1:11" s="21" customFormat="1" ht="30" x14ac:dyDescent="0.25">
      <c r="A71" s="20">
        <v>56</v>
      </c>
      <c r="B71" s="19" t="s">
        <v>78</v>
      </c>
      <c r="C71" s="18">
        <f t="shared" si="0"/>
        <v>298992.19</v>
      </c>
      <c r="D71" s="18">
        <v>239172.2</v>
      </c>
      <c r="E71" s="18">
        <v>0</v>
      </c>
      <c r="F71" s="18">
        <v>59819.99</v>
      </c>
      <c r="G71" s="18">
        <f t="shared" si="1"/>
        <v>298992.19</v>
      </c>
      <c r="H71" s="29">
        <v>239172.2</v>
      </c>
      <c r="I71" s="29">
        <v>0</v>
      </c>
      <c r="J71" s="29">
        <v>59819.99</v>
      </c>
      <c r="K71" s="18"/>
    </row>
    <row r="72" spans="1:11" s="21" customFormat="1" ht="30" x14ac:dyDescent="0.25">
      <c r="A72" s="20">
        <v>57</v>
      </c>
      <c r="B72" s="19" t="s">
        <v>79</v>
      </c>
      <c r="C72" s="18">
        <f t="shared" si="0"/>
        <v>298126.40000000002</v>
      </c>
      <c r="D72" s="18">
        <v>238501</v>
      </c>
      <c r="E72" s="18">
        <v>14906.4</v>
      </c>
      <c r="F72" s="18">
        <v>44719</v>
      </c>
      <c r="G72" s="18">
        <f t="shared" si="1"/>
        <v>298126.40000000002</v>
      </c>
      <c r="H72" s="29">
        <v>238501</v>
      </c>
      <c r="I72" s="29">
        <v>14906.4</v>
      </c>
      <c r="J72" s="29">
        <v>44719</v>
      </c>
      <c r="K72" s="18"/>
    </row>
    <row r="73" spans="1:11" s="21" customFormat="1" ht="30" x14ac:dyDescent="0.25">
      <c r="A73" s="20">
        <v>58</v>
      </c>
      <c r="B73" s="19" t="s">
        <v>80</v>
      </c>
      <c r="C73" s="18">
        <f t="shared" si="0"/>
        <v>280532.16000000003</v>
      </c>
      <c r="D73" s="18">
        <v>224426</v>
      </c>
      <c r="E73" s="18">
        <v>6106.16</v>
      </c>
      <c r="F73" s="18">
        <v>50000</v>
      </c>
      <c r="G73" s="18">
        <f t="shared" si="1"/>
        <v>280532.16000000003</v>
      </c>
      <c r="H73" s="29">
        <v>224426</v>
      </c>
      <c r="I73" s="29">
        <v>6106.16</v>
      </c>
      <c r="J73" s="29">
        <v>50000</v>
      </c>
      <c r="K73" s="18"/>
    </row>
    <row r="74" spans="1:11" s="21" customFormat="1" ht="30" x14ac:dyDescent="0.25">
      <c r="A74" s="20">
        <v>59</v>
      </c>
      <c r="B74" s="19" t="s">
        <v>81</v>
      </c>
      <c r="C74" s="18">
        <f t="shared" si="0"/>
        <v>294912.82999999996</v>
      </c>
      <c r="D74" s="29">
        <v>235912</v>
      </c>
      <c r="E74" s="29">
        <v>9000.83</v>
      </c>
      <c r="F74" s="29">
        <v>50000</v>
      </c>
      <c r="G74" s="18">
        <f t="shared" si="1"/>
        <v>294911</v>
      </c>
      <c r="H74" s="18">
        <v>235912</v>
      </c>
      <c r="I74" s="18">
        <v>8999</v>
      </c>
      <c r="J74" s="18">
        <v>50000</v>
      </c>
      <c r="K74" s="18"/>
    </row>
    <row r="75" spans="1:11" s="21" customFormat="1" ht="45" x14ac:dyDescent="0.25">
      <c r="A75" s="20">
        <v>60</v>
      </c>
      <c r="B75" s="19" t="s">
        <v>82</v>
      </c>
      <c r="C75" s="18">
        <f t="shared" si="0"/>
        <v>385000</v>
      </c>
      <c r="D75" s="18">
        <v>307000</v>
      </c>
      <c r="E75" s="18">
        <v>20500</v>
      </c>
      <c r="F75" s="18">
        <v>57500</v>
      </c>
      <c r="G75" s="18">
        <f t="shared" si="1"/>
        <v>385000</v>
      </c>
      <c r="H75" s="29">
        <v>307000</v>
      </c>
      <c r="I75" s="29">
        <v>20500</v>
      </c>
      <c r="J75" s="29">
        <v>57500</v>
      </c>
      <c r="K75" s="18"/>
    </row>
    <row r="76" spans="1:11" s="21" customFormat="1" ht="30" x14ac:dyDescent="0.25">
      <c r="A76" s="20">
        <v>61</v>
      </c>
      <c r="B76" s="19" t="s">
        <v>83</v>
      </c>
      <c r="C76" s="18">
        <f t="shared" si="0"/>
        <v>216357.77000000002</v>
      </c>
      <c r="D76" s="18">
        <v>173086.22</v>
      </c>
      <c r="E76" s="18">
        <v>4327.16</v>
      </c>
      <c r="F76" s="18">
        <v>38944.39</v>
      </c>
      <c r="G76" s="18">
        <f t="shared" si="1"/>
        <v>216357.77000000002</v>
      </c>
      <c r="H76" s="18">
        <v>173086.22</v>
      </c>
      <c r="I76" s="18">
        <v>4327.16</v>
      </c>
      <c r="J76" s="18">
        <v>38944.39</v>
      </c>
      <c r="K76" s="18"/>
    </row>
    <row r="77" spans="1:11" s="21" customFormat="1" ht="30" x14ac:dyDescent="0.25">
      <c r="A77" s="20">
        <v>62</v>
      </c>
      <c r="B77" s="19" t="s">
        <v>84</v>
      </c>
      <c r="C77" s="18">
        <f t="shared" si="0"/>
        <v>284367.63</v>
      </c>
      <c r="D77" s="18">
        <v>227494.1</v>
      </c>
      <c r="E77" s="18">
        <v>36873.53</v>
      </c>
      <c r="F77" s="18">
        <v>20000</v>
      </c>
      <c r="G77" s="18">
        <f t="shared" si="1"/>
        <v>284367.61</v>
      </c>
      <c r="H77" s="18">
        <v>227494.08</v>
      </c>
      <c r="I77" s="18">
        <v>36873.53</v>
      </c>
      <c r="J77" s="18">
        <v>20000</v>
      </c>
      <c r="K77" s="18"/>
    </row>
    <row r="78" spans="1:11" s="21" customFormat="1" ht="30" x14ac:dyDescent="0.25">
      <c r="A78" s="20">
        <v>63</v>
      </c>
      <c r="B78" s="19" t="s">
        <v>85</v>
      </c>
      <c r="C78" s="18">
        <f t="shared" si="0"/>
        <v>189608.61000000002</v>
      </c>
      <c r="D78" s="18">
        <v>151686.89000000001</v>
      </c>
      <c r="E78" s="18">
        <v>28441.29</v>
      </c>
      <c r="F78" s="18">
        <v>9480.43</v>
      </c>
      <c r="G78" s="18">
        <f t="shared" si="1"/>
        <v>189608.61000000002</v>
      </c>
      <c r="H78" s="29">
        <v>151686.89000000001</v>
      </c>
      <c r="I78" s="29">
        <v>28441.29</v>
      </c>
      <c r="J78" s="29">
        <v>9480.43</v>
      </c>
      <c r="K78" s="18"/>
    </row>
    <row r="79" spans="1:11" s="21" customFormat="1" ht="30" x14ac:dyDescent="0.25">
      <c r="A79" s="20">
        <v>64</v>
      </c>
      <c r="B79" s="19" t="s">
        <v>86</v>
      </c>
      <c r="C79" s="18">
        <f t="shared" si="0"/>
        <v>290294.82</v>
      </c>
      <c r="D79" s="26">
        <v>220000.02</v>
      </c>
      <c r="E79" s="26">
        <v>20000</v>
      </c>
      <c r="F79" s="26">
        <v>50294.8</v>
      </c>
      <c r="G79" s="18">
        <f t="shared" si="1"/>
        <v>290294.82</v>
      </c>
      <c r="H79" s="27">
        <v>220000.02</v>
      </c>
      <c r="I79" s="27">
        <v>20000</v>
      </c>
      <c r="J79" s="27">
        <v>50294.8</v>
      </c>
      <c r="K79" s="18"/>
    </row>
    <row r="80" spans="1:11" s="21" customFormat="1" ht="30" x14ac:dyDescent="0.25">
      <c r="A80" s="20">
        <v>65</v>
      </c>
      <c r="B80" s="19" t="s">
        <v>87</v>
      </c>
      <c r="C80" s="18">
        <f t="shared" si="0"/>
        <v>71300</v>
      </c>
      <c r="D80" s="18">
        <v>57040</v>
      </c>
      <c r="E80" s="18">
        <v>1426</v>
      </c>
      <c r="F80" s="18">
        <v>12834</v>
      </c>
      <c r="G80" s="18">
        <f t="shared" si="1"/>
        <v>71300</v>
      </c>
      <c r="H80" s="18">
        <v>57040</v>
      </c>
      <c r="I80" s="18">
        <v>1426</v>
      </c>
      <c r="J80" s="18">
        <v>12834</v>
      </c>
      <c r="K80" s="18"/>
    </row>
    <row r="81" spans="1:11" s="21" customFormat="1" ht="30" x14ac:dyDescent="0.25">
      <c r="A81" s="20">
        <v>66</v>
      </c>
      <c r="B81" s="19" t="s">
        <v>88</v>
      </c>
      <c r="C81" s="18">
        <f t="shared" ref="C81:C91" si="9">SUM(D81:F81)</f>
        <v>294991</v>
      </c>
      <c r="D81" s="18">
        <v>235992.8</v>
      </c>
      <c r="E81" s="18">
        <v>8849.73</v>
      </c>
      <c r="F81" s="18">
        <v>50148.47</v>
      </c>
      <c r="G81" s="18">
        <f t="shared" ref="G81:G91" si="10">SUM(H81:J81)</f>
        <v>294991</v>
      </c>
      <c r="H81" s="18">
        <v>235992.8</v>
      </c>
      <c r="I81" s="18">
        <v>8849.73</v>
      </c>
      <c r="J81" s="18">
        <v>50148.47</v>
      </c>
      <c r="K81" s="18"/>
    </row>
    <row r="82" spans="1:11" s="21" customFormat="1" ht="30" x14ac:dyDescent="0.25">
      <c r="A82" s="20">
        <v>67</v>
      </c>
      <c r="B82" s="19" t="s">
        <v>89</v>
      </c>
      <c r="C82" s="18">
        <f t="shared" si="9"/>
        <v>286486.78000000003</v>
      </c>
      <c r="D82" s="18">
        <v>230583</v>
      </c>
      <c r="E82" s="18">
        <v>8385.56</v>
      </c>
      <c r="F82" s="18">
        <v>47518.22</v>
      </c>
      <c r="G82" s="18">
        <f t="shared" si="10"/>
        <v>279518.92000000004</v>
      </c>
      <c r="H82" s="18">
        <v>223615.14</v>
      </c>
      <c r="I82" s="18">
        <v>8385.56</v>
      </c>
      <c r="J82" s="18">
        <v>47518.22</v>
      </c>
      <c r="K82" s="18"/>
    </row>
    <row r="83" spans="1:11" s="21" customFormat="1" ht="45" x14ac:dyDescent="0.25">
      <c r="A83" s="20">
        <v>68</v>
      </c>
      <c r="B83" s="19" t="s">
        <v>90</v>
      </c>
      <c r="C83" s="18">
        <f t="shared" si="9"/>
        <v>162937</v>
      </c>
      <c r="D83" s="18">
        <v>130349.6</v>
      </c>
      <c r="E83" s="18">
        <v>4888.1099999999997</v>
      </c>
      <c r="F83" s="18">
        <v>27699.29</v>
      </c>
      <c r="G83" s="18">
        <f t="shared" si="10"/>
        <v>162937</v>
      </c>
      <c r="H83" s="18">
        <v>130349.6</v>
      </c>
      <c r="I83" s="18">
        <v>4888.1099999999997</v>
      </c>
      <c r="J83" s="18">
        <v>27699.29</v>
      </c>
      <c r="K83" s="18"/>
    </row>
    <row r="84" spans="1:11" s="21" customFormat="1" ht="30" x14ac:dyDescent="0.25">
      <c r="A84" s="20">
        <v>69</v>
      </c>
      <c r="B84" s="19" t="s">
        <v>91</v>
      </c>
      <c r="C84" s="18">
        <f t="shared" si="9"/>
        <v>294991</v>
      </c>
      <c r="D84" s="18">
        <v>235992</v>
      </c>
      <c r="E84" s="18">
        <v>28999</v>
      </c>
      <c r="F84" s="18">
        <v>30000</v>
      </c>
      <c r="G84" s="18">
        <f t="shared" si="10"/>
        <v>294991</v>
      </c>
      <c r="H84" s="18">
        <v>235992</v>
      </c>
      <c r="I84" s="18">
        <v>28999</v>
      </c>
      <c r="J84" s="18">
        <v>30000</v>
      </c>
      <c r="K84" s="18"/>
    </row>
    <row r="85" spans="1:11" s="21" customFormat="1" ht="30" x14ac:dyDescent="0.25">
      <c r="A85" s="20">
        <v>70</v>
      </c>
      <c r="B85" s="19" t="s">
        <v>92</v>
      </c>
      <c r="C85" s="18">
        <f t="shared" si="9"/>
        <v>1242085.3999999999</v>
      </c>
      <c r="D85" s="18">
        <v>993668</v>
      </c>
      <c r="E85" s="18">
        <v>12421.4</v>
      </c>
      <c r="F85" s="18">
        <v>235996</v>
      </c>
      <c r="G85" s="18">
        <f t="shared" si="10"/>
        <v>1242085.3999999999</v>
      </c>
      <c r="H85" s="18">
        <v>993668</v>
      </c>
      <c r="I85" s="18">
        <v>12421.4</v>
      </c>
      <c r="J85" s="18">
        <v>235996</v>
      </c>
      <c r="K85" s="18"/>
    </row>
    <row r="86" spans="1:11" s="21" customFormat="1" ht="45" x14ac:dyDescent="0.25">
      <c r="A86" s="20">
        <v>71</v>
      </c>
      <c r="B86" s="19" t="s">
        <v>93</v>
      </c>
      <c r="C86" s="18">
        <f t="shared" si="9"/>
        <v>112243.94</v>
      </c>
      <c r="D86" s="28">
        <v>89795.15</v>
      </c>
      <c r="E86" s="28">
        <v>16836.79</v>
      </c>
      <c r="F86" s="28">
        <v>5612</v>
      </c>
      <c r="G86" s="18">
        <f t="shared" si="10"/>
        <v>112243.94</v>
      </c>
      <c r="H86" s="29">
        <v>89795.15</v>
      </c>
      <c r="I86" s="29">
        <v>16836.79</v>
      </c>
      <c r="J86" s="29">
        <v>5612</v>
      </c>
      <c r="K86" s="18"/>
    </row>
    <row r="87" spans="1:11" s="21" customFormat="1" ht="34.5" customHeight="1" x14ac:dyDescent="0.25">
      <c r="A87" s="20">
        <v>72</v>
      </c>
      <c r="B87" s="19" t="s">
        <v>94</v>
      </c>
      <c r="C87" s="18">
        <f t="shared" si="9"/>
        <v>294991</v>
      </c>
      <c r="D87" s="18">
        <v>235993</v>
      </c>
      <c r="E87" s="18">
        <v>37998</v>
      </c>
      <c r="F87" s="18">
        <v>21000</v>
      </c>
      <c r="G87" s="18">
        <f t="shared" si="10"/>
        <v>294991</v>
      </c>
      <c r="H87" s="18">
        <v>235993</v>
      </c>
      <c r="I87" s="18">
        <v>37998</v>
      </c>
      <c r="J87" s="18">
        <v>21000</v>
      </c>
      <c r="K87" s="18"/>
    </row>
    <row r="88" spans="1:11" s="21" customFormat="1" ht="33.75" customHeight="1" x14ac:dyDescent="0.25">
      <c r="A88" s="20">
        <v>73</v>
      </c>
      <c r="B88" s="19" t="s">
        <v>95</v>
      </c>
      <c r="C88" s="18">
        <f t="shared" si="9"/>
        <v>294991</v>
      </c>
      <c r="D88" s="18">
        <v>235993</v>
      </c>
      <c r="E88" s="18">
        <v>38998</v>
      </c>
      <c r="F88" s="18">
        <v>20000</v>
      </c>
      <c r="G88" s="18">
        <f t="shared" si="10"/>
        <v>294991</v>
      </c>
      <c r="H88" s="18">
        <v>235993</v>
      </c>
      <c r="I88" s="18">
        <v>38998</v>
      </c>
      <c r="J88" s="18">
        <v>20000</v>
      </c>
      <c r="K88" s="18"/>
    </row>
    <row r="89" spans="1:11" s="21" customFormat="1" ht="34.5" customHeight="1" x14ac:dyDescent="0.25">
      <c r="A89" s="20">
        <v>74</v>
      </c>
      <c r="B89" s="19" t="s">
        <v>96</v>
      </c>
      <c r="C89" s="18">
        <f t="shared" si="9"/>
        <v>106950</v>
      </c>
      <c r="D89" s="18">
        <v>85560</v>
      </c>
      <c r="E89" s="18">
        <v>10695</v>
      </c>
      <c r="F89" s="18">
        <v>10695</v>
      </c>
      <c r="G89" s="18">
        <f t="shared" si="10"/>
        <v>106950</v>
      </c>
      <c r="H89" s="18">
        <v>85560</v>
      </c>
      <c r="I89" s="18">
        <v>10695</v>
      </c>
      <c r="J89" s="18">
        <v>10695</v>
      </c>
      <c r="K89" s="18"/>
    </row>
    <row r="90" spans="1:11" s="21" customFormat="1" ht="33.75" customHeight="1" x14ac:dyDescent="0.25">
      <c r="A90" s="20">
        <v>75</v>
      </c>
      <c r="B90" s="19" t="s">
        <v>97</v>
      </c>
      <c r="C90" s="18">
        <f t="shared" si="9"/>
        <v>191572</v>
      </c>
      <c r="D90" s="18">
        <v>153257.60000000001</v>
      </c>
      <c r="E90" s="18">
        <v>18314.400000000001</v>
      </c>
      <c r="F90" s="18">
        <v>20000</v>
      </c>
      <c r="G90" s="18">
        <f t="shared" si="10"/>
        <v>191572</v>
      </c>
      <c r="H90" s="18">
        <v>153257.60000000001</v>
      </c>
      <c r="I90" s="18">
        <v>18314.400000000001</v>
      </c>
      <c r="J90" s="18">
        <v>20000</v>
      </c>
      <c r="K90" s="18"/>
    </row>
    <row r="91" spans="1:11" s="21" customFormat="1" ht="34.5" customHeight="1" x14ac:dyDescent="0.25">
      <c r="A91" s="20">
        <v>76</v>
      </c>
      <c r="B91" s="19" t="s">
        <v>98</v>
      </c>
      <c r="C91" s="18">
        <f t="shared" si="9"/>
        <v>213900</v>
      </c>
      <c r="D91" s="18">
        <v>171120</v>
      </c>
      <c r="E91" s="18">
        <v>2130</v>
      </c>
      <c r="F91" s="18">
        <v>40650</v>
      </c>
      <c r="G91" s="18">
        <f t="shared" si="10"/>
        <v>213900</v>
      </c>
      <c r="H91" s="18">
        <v>171120</v>
      </c>
      <c r="I91" s="18">
        <v>2130</v>
      </c>
      <c r="J91" s="18">
        <v>40650</v>
      </c>
      <c r="K91" s="18"/>
    </row>
    <row r="92" spans="1:11" ht="20.25" customHeight="1" x14ac:dyDescent="0.25">
      <c r="A92" s="17"/>
      <c r="B92" s="17"/>
      <c r="C92" s="18">
        <f>SUM(C16:C91)</f>
        <v>41853724.949999988</v>
      </c>
      <c r="D92" s="18">
        <f t="shared" ref="D92:K92" si="11">SUM(D16:D91)</f>
        <v>33439532.530000005</v>
      </c>
      <c r="E92" s="18">
        <f t="shared" si="11"/>
        <v>4189689.52</v>
      </c>
      <c r="F92" s="18">
        <f t="shared" si="11"/>
        <v>4244837.9000000004</v>
      </c>
      <c r="G92" s="18">
        <f t="shared" si="11"/>
        <v>41682464.539999992</v>
      </c>
      <c r="H92" s="18">
        <f t="shared" si="11"/>
        <v>33286308.650000002</v>
      </c>
      <c r="I92" s="18">
        <f t="shared" si="11"/>
        <v>4146963.89</v>
      </c>
      <c r="J92" s="18">
        <f t="shared" si="11"/>
        <v>4249192</v>
      </c>
      <c r="K92" s="18">
        <f t="shared" si="11"/>
        <v>0</v>
      </c>
    </row>
    <row r="93" spans="1:11" ht="15" customHeight="1" x14ac:dyDescent="0.25">
      <c r="A93" s="49" t="s">
        <v>10</v>
      </c>
      <c r="B93" s="49"/>
      <c r="C93" s="6"/>
      <c r="D93" s="4"/>
      <c r="E93" s="4"/>
      <c r="F93" s="4"/>
    </row>
    <row r="94" spans="1:11" ht="15" customHeight="1" x14ac:dyDescent="0.25">
      <c r="A94" s="39" t="s">
        <v>100</v>
      </c>
      <c r="B94" s="39"/>
      <c r="C94" s="39"/>
      <c r="D94" s="4"/>
      <c r="E94" s="4"/>
      <c r="F94" s="4"/>
      <c r="G94" s="4"/>
    </row>
    <row r="95" spans="1:11" ht="15" customHeight="1" x14ac:dyDescent="0.25">
      <c r="A95" s="49" t="s">
        <v>11</v>
      </c>
      <c r="B95" s="49"/>
      <c r="C95" s="6"/>
      <c r="D95" s="3"/>
      <c r="E95" s="3"/>
      <c r="F95" s="7"/>
      <c r="G95" s="9"/>
      <c r="H95" s="4"/>
      <c r="I95" s="37" t="s">
        <v>101</v>
      </c>
      <c r="J95" s="37"/>
      <c r="K95" s="37"/>
    </row>
    <row r="96" spans="1:11" x14ac:dyDescent="0.25">
      <c r="B96" s="4"/>
      <c r="C96" s="4"/>
      <c r="D96" s="4"/>
      <c r="E96" s="4"/>
      <c r="F96" s="3" t="s">
        <v>12</v>
      </c>
      <c r="G96" s="3"/>
      <c r="H96" s="4"/>
      <c r="I96" s="31" t="s">
        <v>13</v>
      </c>
      <c r="J96" s="31"/>
      <c r="K96" s="31"/>
    </row>
    <row r="97" spans="1:11" ht="15" customHeight="1" x14ac:dyDescent="0.25">
      <c r="A97" s="39" t="s">
        <v>14</v>
      </c>
      <c r="B97" s="39"/>
      <c r="C97" s="39"/>
      <c r="D97" s="4"/>
      <c r="E97" s="4"/>
      <c r="F97" s="4"/>
      <c r="G97" s="4"/>
    </row>
    <row r="98" spans="1:11" ht="15" customHeight="1" x14ac:dyDescent="0.25">
      <c r="A98" s="39" t="s">
        <v>99</v>
      </c>
      <c r="B98" s="39"/>
      <c r="C98" s="39"/>
      <c r="D98" s="39"/>
      <c r="E98" s="6"/>
      <c r="F98" s="4"/>
      <c r="G98" s="4"/>
    </row>
    <row r="99" spans="1:11" ht="15.75" customHeight="1" x14ac:dyDescent="0.25">
      <c r="A99" s="49"/>
      <c r="B99" s="49"/>
      <c r="C99" s="49"/>
      <c r="D99" s="49"/>
      <c r="E99" s="6"/>
      <c r="F99" s="7"/>
      <c r="G99" s="9"/>
      <c r="H99" s="4"/>
      <c r="I99" s="38" t="s">
        <v>102</v>
      </c>
      <c r="J99" s="38"/>
      <c r="K99" s="38"/>
    </row>
    <row r="100" spans="1:11" x14ac:dyDescent="0.25">
      <c r="B100" s="4" t="s">
        <v>15</v>
      </c>
      <c r="C100" s="4"/>
      <c r="D100" s="4"/>
      <c r="E100" s="4"/>
      <c r="F100" s="3" t="s">
        <v>12</v>
      </c>
      <c r="G100" s="3"/>
      <c r="H100" s="4"/>
      <c r="I100" s="31" t="s">
        <v>13</v>
      </c>
      <c r="J100" s="31"/>
      <c r="K100" s="31"/>
    </row>
    <row r="101" spans="1:11" ht="39.4" customHeight="1" x14ac:dyDescent="0.25">
      <c r="B101" s="4"/>
      <c r="C101" s="4"/>
      <c r="D101" s="4"/>
      <c r="E101" s="4"/>
      <c r="F101" s="3"/>
      <c r="G101" s="3"/>
      <c r="H101" s="4"/>
      <c r="I101" s="3"/>
      <c r="J101" s="3"/>
      <c r="K101" s="3"/>
    </row>
    <row r="102" spans="1:11" ht="15" customHeight="1" x14ac:dyDescent="0.25">
      <c r="A102" s="39" t="s">
        <v>16</v>
      </c>
      <c r="B102" s="39"/>
      <c r="C102" s="4"/>
      <c r="D102" s="4"/>
      <c r="E102" s="4"/>
      <c r="F102" s="8"/>
      <c r="G102" s="10"/>
      <c r="H102" s="5"/>
      <c r="I102" s="32" t="s">
        <v>103</v>
      </c>
      <c r="J102" s="33"/>
      <c r="K102" s="33"/>
    </row>
    <row r="103" spans="1:11" x14ac:dyDescent="0.25">
      <c r="B103" s="4"/>
      <c r="C103" s="4"/>
      <c r="D103" s="4"/>
      <c r="E103" s="4"/>
      <c r="F103" s="3" t="s">
        <v>12</v>
      </c>
      <c r="G103" s="3"/>
      <c r="H103" s="5"/>
      <c r="I103" s="31" t="s">
        <v>13</v>
      </c>
      <c r="J103" s="31"/>
      <c r="K103" s="31"/>
    </row>
  </sheetData>
  <mergeCells count="38">
    <mergeCell ref="A93:B93"/>
    <mergeCell ref="K50:K51"/>
    <mergeCell ref="H50:H51"/>
    <mergeCell ref="I50:I51"/>
    <mergeCell ref="J50:J51"/>
    <mergeCell ref="F50:F51"/>
    <mergeCell ref="D50:D51"/>
    <mergeCell ref="E50:E51"/>
    <mergeCell ref="A99:D99"/>
    <mergeCell ref="A98:D98"/>
    <mergeCell ref="A97:C97"/>
    <mergeCell ref="A95:B95"/>
    <mergeCell ref="A94:C94"/>
    <mergeCell ref="I1:K1"/>
    <mergeCell ref="I2:K2"/>
    <mergeCell ref="I3:K3"/>
    <mergeCell ref="A10:K10"/>
    <mergeCell ref="B12:B13"/>
    <mergeCell ref="C12:F12"/>
    <mergeCell ref="G12:J12"/>
    <mergeCell ref="K12:K14"/>
    <mergeCell ref="B9:K9"/>
    <mergeCell ref="I103:K103"/>
    <mergeCell ref="I102:K102"/>
    <mergeCell ref="A4:K4"/>
    <mergeCell ref="A5:K5"/>
    <mergeCell ref="A6:K6"/>
    <mergeCell ref="A7:K7"/>
    <mergeCell ref="A8:K8"/>
    <mergeCell ref="C13:C14"/>
    <mergeCell ref="D13:F13"/>
    <mergeCell ref="G13:G14"/>
    <mergeCell ref="H13:J13"/>
    <mergeCell ref="I96:K96"/>
    <mergeCell ref="I95:K95"/>
    <mergeCell ref="I99:K99"/>
    <mergeCell ref="I100:K100"/>
    <mergeCell ref="A102:B102"/>
  </mergeCells>
  <pageMargins left="0.7" right="0.7" top="0.75" bottom="0.75" header="0.3" footer="0.3"/>
  <pageSetup paperSize="9" scale="6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2021-03-02T05:14:15Z</dcterms:modified>
</cp:coreProperties>
</file>