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23256" windowHeight="12936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<sst xmlns="http://schemas.openxmlformats.org/spreadsheetml/2006/main" count="573" uniqueCount="407">
  <si>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</si>
  <si>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</si>
  <si>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</si>
  <si>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</si>
  <si>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</si>
  <si>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</si>
  <si>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</si>
  <si>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</si>
  <si>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</si>
  <si>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</si>
  <si>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</si>
  <si>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</si>
  <si>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</si>
  <si>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</si>
  <si>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</si>
  <si>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</si>
  <si>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</si>
  <si>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</si>
  <si>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</si>
  <si>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</si>
  <si>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</si>
  <si>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</si>
  <si>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</si>
  <si>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</si>
  <si>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</si>
  <si>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</si>
  <si>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</si>
  <si>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</si>
  <si>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</si>
  <si>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</si>
  <si>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</si>
  <si>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</si>
  <si>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</si>
  <si>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</si>
  <si>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</si>
  <si>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</si>
  <si>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</si>
  <si>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</si>
  <si>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</si>
  <si>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</si>
  <si>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</si>
  <si>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</si>
  <si>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</si>
  <si>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</si>
  <si>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</si>
  <si>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</si>
  <si>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</si>
  <si>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</si>
  <si>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</si>
  <si>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</si>
  <si>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</si>
  <si>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</si>
  <si>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</si>
  <si>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</si>
  <si>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</si>
  <si>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</si>
  <si>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</si>
  <si>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</si>
  <si>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</si>
  <si>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</si>
  <si>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</si>
  <si>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</si>
  <si>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</si>
  <si>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</si>
  <si>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</si>
  <si>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</si>
  <si>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</si>
  <si>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</si>
  <si>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</si>
  <si>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</si>
  <si>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</si>
  <si>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</si>
  <si>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</si>
  <si>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</si>
  <si>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</si>
  <si>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</si>
  <si>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</si>
  <si>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</si>
  <si>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</si>
  <si>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</si>
  <si>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</si>
  <si>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</si>
  <si>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</si>
  <si>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</si>
  <si>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</si>
  <si>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</si>
  <si>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</si>
  <si>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</si>
  <si>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</si>
  <si>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</si>
  <si>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</si>
  <si>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</si>
  <si>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</si>
  <si>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</si>
  <si>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</si>
  <si>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</si>
  <si>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</si>
  <si>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</si>
  <si>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</si>
  <si>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</si>
  <si>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</si>
  <si>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</si>
  <si>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</si>
  <si>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</si>
  <si>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</si>
  <si>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</si>
  <si>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</si>
  <si>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</si>
  <si>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</si>
  <si>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</si>
  <si>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</si>
  <si>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</si>
  <si>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</si>
  <si>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</si>
  <si>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</si>
  <si>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</si>
  <si>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</si>
  <si>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</si>
  <si>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</si>
  <si>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</si>
  <si>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</si>
  <si>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</si>
  <si>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</si>
  <si>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</si>
  <si>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</si>
  <si>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</si>
  <si>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</si>
  <si>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</si>
  <si>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</si>
  <si>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</si>
  <si>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</si>
  <si>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</si>
  <si>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</si>
  <si>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</si>
  <si>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</si>
  <si>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</si>
  <si>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</si>
  <si>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</si>
  <si>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</si>
  <si>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</si>
  <si>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</si>
  <si>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</si>
  <si>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</si>
  <si>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</si>
  <si>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</si>
  <si>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</si>
  <si>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</si>
  <si>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</si>
  <si>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</si>
  <si>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</si>
  <si>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</si>
  <si>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</si>
  <si>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</si>
  <si>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</si>
  <si>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</si>
  <si>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</si>
  <si>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</si>
  <si>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</si>
  <si>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</si>
  <si>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</si>
  <si>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</si>
  <si>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</si>
  <si>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</si>
  <si>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</si>
  <si>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</si>
  <si>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</si>
  <si>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</si>
  <si>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</si>
  <si>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</si>
  <si>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</si>
  <si>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</si>
  <si>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</si>
  <si>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</si>
  <si>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</si>
  <si>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</si>
  <si>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</si>
  <si>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</si>
  <si>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</si>
  <si>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</si>
  <si>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</si>
  <si>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</si>
  <si>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</si>
  <si>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</si>
  <si>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</si>
  <si>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</si>
  <si>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</si>
  <si>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</si>
  <si>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</si>
  <si>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</si>
  <si>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</si>
  <si>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</si>
  <si>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</si>
  <si>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</si>
  <si>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</si>
  <si>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</si>
  <si>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</si>
  <si>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</si>
  <si>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</si>
  <si>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</si>
  <si>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</si>
  <si>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</si>
  <si>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</si>
  <si>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</si>
  <si>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</si>
  <si>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</si>
  <si>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</si>
  <si>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</si>
  <si>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</si>
  <si>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</si>
  <si>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</si>
  <si>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</si>
  <si>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</si>
  <si>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</si>
  <si>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</si>
  <si>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</si>
  <si>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</si>
  <si>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</si>
  <si>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</si>
  <si>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</si>
  <si>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</si>
  <si>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</si>
  <si>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</si>
  <si>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</si>
  <si>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</si>
  <si>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</si>
  <si>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</si>
  <si>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</si>
  <si>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</si>
  <si>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</si>
  <si>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</si>
  <si>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</si>
  <si>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</si>
  <si>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</si>
  <si>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</si>
  <si>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</si>
  <si>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</si>
  <si>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</si>
  <si>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</si>
  <si>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</si>
  <si>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</si>
  <si>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</si>
  <si>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</si>
  <si>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</si>
  <si>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</si>
  <si>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</si>
  <si>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</si>
  <si>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</si>
  <si>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</si>
  <si>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</si>
  <si>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</si>
  <si>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</si>
  <si>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</si>
  <si>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</si>
  <si>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</si>
  <si>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</si>
  <si>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</si>
  <si>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</si>
  <si>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</si>
  <si>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</si>
  <si>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</si>
  <si>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</si>
  <si>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</si>
  <si>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</si>
  <si>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</si>
  <si>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</si>
  <si>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</si>
  <si>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</si>
  <si>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</si>
  <si>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</si>
  <si>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</si>
  <si>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</si>
  <si>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</si>
  <si>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</si>
  <si>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</si>
  <si>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</si>
  <si>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</si>
  <si>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</si>
  <si>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</si>
  <si>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</si>
  <si>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</si>
  <si>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</si>
  <si>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</si>
  <si>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</si>
  <si>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</si>
  <si>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</si>
  <si>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</si>
  <si>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</si>
  <si>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</si>
  <si>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</si>
  <si>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</si>
  <si>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</si>
  <si>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</si>
  <si>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</si>
  <si>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</si>
  <si>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</si>
  <si>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</si>
  <si>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</si>
  <si>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</si>
  <si>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</si>
  <si>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</si>
  <si>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</si>
  <si>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</si>
  <si>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</si>
  <si>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</si>
  <si>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</si>
  <si>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</si>
  <si>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</si>
  <si>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</si>
  <si>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</si>
  <si>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</si>
  <si>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</si>
  <si>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</si>
  <si>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</si>
  <si>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</si>
  <si>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</si>
  <si>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</si>
  <si>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</si>
  <si>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</si>
  <si>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</si>
  <si>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</si>
  <si>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</si>
  <si>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</si>
  <si>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</si>
  <si>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</si>
  <si>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</si>
  <si>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</si>
  <si>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</si>
  <si>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</si>
  <si>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</si>
  <si>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</si>
  <si>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</si>
  <si>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</si>
  <si>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</si>
  <si>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</si>
  <si>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</si>
  <si>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</si>
  <si>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</si>
  <si>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</si>
  <si>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</si>
  <si>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</si>
  <si>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</si>
  <si>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</si>
  <si>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</si>
  <si>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</si>
  <si>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</si>
  <si>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</si>
  <si>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</si>
  <si>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</si>
  <si>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</si>
  <si>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</si>
  <si>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</si>
  <si>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</si>
  <si>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</si>
  <si>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</si>
  <si>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</si>
  <si>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</si>
  <si>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</si>
  <si>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</si>
  <si>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</si>
  <si>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</si>
  <si>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</si>
  <si>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</si>
  <si>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</si>
  <si>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</si>
  <si>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</si>
  <si>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</si>
  <si>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</si>
  <si>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</si>
  <si>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</si>
  <si>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</si>
  <si>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</si>
  <si>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</si>
  <si>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</si>
  <si>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</si>
  <si>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</si>
  <si>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</si>
  <si>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</si>
  <si>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</si>
  <si>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</si>
  <si>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</si>
  <si>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</si>
  <si>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</si>
  <si>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</si>
  <si>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</si>
  <si>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</si>
  <si>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</si>
  <si>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</si>
  <si>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</si>
  <si>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</si>
  <si>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</si>
  <si>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</si>
  <si>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</si>
  <si>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</si>
  <si>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</si>
  <si>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</si>
  <si>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</si>
  <si>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</si>
  <si>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</si>
  <si>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</si>
  <si>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</si>
  <si>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</si>
  <si>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</si>
  <si>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</si>
  <si>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</si>
  <si>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</si>
  <si>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Название муниципального образования</t>
  </si>
  <si>
    <t>в 8,7 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</si>
</sst>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0.0000"/>
    <numFmt numFmtId="180" formatCode="0.000000"/>
    <numFmt numFmtId="181" formatCode="0.00000"/>
    <numFmt numFmtId="182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190" zoomScaleNormal="200" zoomScaleSheetLayoutView="190" zoomScalePageLayoutView="0" workbookViewId="0" topLeftCell="A1">
      <selection activeCell="C68" sqref="C68"/>
    </sheetView>
  </sheetViews>
  <sheetFormatPr defaultColWidth="9.125" defaultRowHeight="12.75"/>
  <cols>
    <col min="1" max="1" width="7.375" style="32" bestFit="1" customWidth="1"/>
    <col min="2" max="2" width="35.125" style="24" customWidth="1"/>
    <col min="3" max="3" width="13.625" style="24" customWidth="1"/>
    <col min="4" max="4" width="5.125" style="24" bestFit="1" customWidth="1"/>
    <col min="5" max="5" width="5.625" style="24" customWidth="1"/>
    <col min="6" max="6" width="6.625" style="24" customWidth="1"/>
    <col min="7" max="7" width="9.625" style="24" customWidth="1"/>
    <col min="8" max="8" width="6.50390625" style="24" bestFit="1" customWidth="1"/>
    <col min="9" max="9" width="9.625" style="24" customWidth="1"/>
    <col min="10" max="10" width="6.50390625" style="24" bestFit="1" customWidth="1"/>
    <col min="11" max="11" width="9.625" style="24" customWidth="1"/>
    <col min="12" max="12" width="6.50390625" style="24" bestFit="1" customWidth="1"/>
    <col min="13" max="16384" width="9.125" style="24" customWidth="1"/>
  </cols>
  <sheetData>
    <row r="1" s="2" customFormat="1" ht="9">
      <c r="A1" s="26"/>
    </row>
    <row r="2" s="3" customFormat="1" ht="6" customHeight="1">
      <c r="A2" s="27"/>
    </row>
    <row r="3" spans="1:12" s="4" customFormat="1" ht="24.75" customHeight="1">
      <c r="A3" s="49" t="s">
        <v>287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6" customFormat="1" ht="6" customHeight="1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8.25" customHeight="1">
      <c r="A5" s="51" t="s">
        <v>405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="3" customFormat="1" ht="6" customHeight="1">
      <c r="A6" s="27"/>
    </row>
    <row r="7" spans="1:12" s="2" customFormat="1" ht="21" customHeight="1">
      <c r="A7" s="29"/>
      <c r="B7" s="9"/>
      <c r="C7" s="9"/>
      <c r="D7" s="10" t="s">
        <v>2</v>
      </c>
      <c r="E7" s="10" t="s">
        <v>2</v>
      </c>
      <c r="F7" s="11" t="s">
        <v>3</v>
      </c>
      <c r="G7" s="52" t="s">
        <v>7</v>
      </c>
      <c r="H7" s="52"/>
      <c r="I7" s="52"/>
      <c r="J7" s="52"/>
      <c r="K7" s="52"/>
      <c r="L7" s="52"/>
    </row>
    <row r="8" spans="1:12" s="2" customFormat="1" ht="9">
      <c r="A8" s="30"/>
      <c r="B8" s="12" t="s">
        <v>0</v>
      </c>
      <c r="C8" s="12" t="s">
        <v>1</v>
      </c>
      <c r="D8" s="42">
        <v>2019</v>
      </c>
      <c r="E8" s="42">
        <v>2020</v>
      </c>
      <c r="F8" s="42">
        <v>2021</v>
      </c>
      <c r="G8" s="52">
        <v>2022</v>
      </c>
      <c r="H8" s="52"/>
      <c r="I8" s="52">
        <v>2023</v>
      </c>
      <c r="J8" s="52"/>
      <c r="K8" s="52">
        <v>2024</v>
      </c>
      <c r="L8" s="52"/>
    </row>
    <row r="9" spans="1:12" s="2" customFormat="1" ht="12" customHeight="1">
      <c r="A9" s="30"/>
      <c r="B9" s="12"/>
      <c r="C9" s="12"/>
      <c r="D9" s="43"/>
      <c r="E9" s="43"/>
      <c r="F9" s="43"/>
      <c r="G9" s="10" t="s">
        <v>4</v>
      </c>
      <c r="H9" s="10" t="s">
        <v>307</v>
      </c>
      <c r="I9" s="10" t="s">
        <v>4</v>
      </c>
      <c r="J9" s="10" t="s">
        <v>307</v>
      </c>
      <c r="K9" s="10" t="s">
        <v>4</v>
      </c>
      <c r="L9" s="10" t="s">
        <v>307</v>
      </c>
    </row>
    <row r="10" spans="1:12" s="2" customFormat="1" ht="12" customHeight="1">
      <c r="A10" s="31"/>
      <c r="B10" s="13"/>
      <c r="C10" s="13"/>
      <c r="D10" s="44"/>
      <c r="E10" s="44"/>
      <c r="F10" s="44"/>
      <c r="G10" s="10" t="s">
        <v>5</v>
      </c>
      <c r="H10" s="10" t="s">
        <v>6</v>
      </c>
      <c r="I10" s="10" t="s">
        <v>5</v>
      </c>
      <c r="J10" s="10" t="s">
        <v>6</v>
      </c>
      <c r="K10" s="10" t="s">
        <v>5</v>
      </c>
      <c r="L10" s="10" t="s">
        <v>6</v>
      </c>
    </row>
    <row r="11" spans="1:12" s="2" customFormat="1" ht="9">
      <c r="A11" s="25"/>
      <c r="B11" s="14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9">
      <c r="A12" s="25" t="s">
        <v>9</v>
      </c>
      <c r="B12" s="15" t="s">
        <v>10</v>
      </c>
      <c r="C12" s="10" t="s">
        <v>51</v>
      </c>
      <c r="D12" s="10">
        <v>31.421</v>
      </c>
      <c r="E12" s="10">
        <v>31.655</v>
      </c>
      <c r="F12" s="10">
        <v>30.1</v>
      </c>
      <c r="G12" s="10">
        <v>29.9</v>
      </c>
      <c r="H12" s="10">
        <v>30.1</v>
      </c>
      <c r="I12" s="10">
        <v>29.8</v>
      </c>
      <c r="J12" s="10">
        <v>29.9</v>
      </c>
      <c r="K12" s="10">
        <v>29.7</v>
      </c>
      <c r="L12" s="10">
        <v>29.9</v>
      </c>
    </row>
    <row r="13" spans="1:12" s="2" customFormat="1" ht="9">
      <c r="A13" s="25" t="s">
        <v>11</v>
      </c>
      <c r="B13" s="15" t="s">
        <v>12</v>
      </c>
      <c r="C13" s="10" t="s">
        <v>51</v>
      </c>
      <c r="D13" s="10">
        <v>31.105</v>
      </c>
      <c r="E13" s="10">
        <v>30.617</v>
      </c>
      <c r="F13" s="10">
        <v>30.067</v>
      </c>
      <c r="G13" s="10">
        <v>29.8</v>
      </c>
      <c r="H13" s="10">
        <v>30.08</v>
      </c>
      <c r="I13" s="10">
        <v>29.6</v>
      </c>
      <c r="J13" s="10">
        <v>29.6</v>
      </c>
      <c r="K13" s="10">
        <v>29.5</v>
      </c>
      <c r="L13" s="10">
        <v>29.6</v>
      </c>
    </row>
    <row r="14" spans="1:12" s="17" customFormat="1" ht="18">
      <c r="A14" s="25" t="s">
        <v>13</v>
      </c>
      <c r="B14" s="16" t="s">
        <v>43</v>
      </c>
      <c r="C14" s="10" t="s">
        <v>51</v>
      </c>
      <c r="D14" s="41">
        <v>16.5</v>
      </c>
      <c r="E14" s="41">
        <v>16.6</v>
      </c>
      <c r="F14" s="10">
        <v>16.7</v>
      </c>
      <c r="G14" s="41">
        <v>16.5</v>
      </c>
      <c r="H14" s="41">
        <v>16.7</v>
      </c>
      <c r="I14" s="41">
        <v>16.7</v>
      </c>
      <c r="J14" s="41">
        <v>16.8</v>
      </c>
      <c r="K14" s="41">
        <v>16.4</v>
      </c>
      <c r="L14" s="41">
        <v>16.9</v>
      </c>
    </row>
    <row r="15" spans="1:12" s="2" customFormat="1" ht="18">
      <c r="A15" s="25" t="s">
        <v>14</v>
      </c>
      <c r="B15" s="16" t="s">
        <v>54</v>
      </c>
      <c r="C15" s="10" t="s">
        <v>51</v>
      </c>
      <c r="D15" s="41">
        <v>8.1</v>
      </c>
      <c r="E15" s="41">
        <v>7.9</v>
      </c>
      <c r="F15" s="10">
        <v>7.8</v>
      </c>
      <c r="G15" s="41">
        <v>8.1</v>
      </c>
      <c r="H15" s="41">
        <v>7.8</v>
      </c>
      <c r="I15" s="41">
        <v>7.8</v>
      </c>
      <c r="J15" s="41">
        <v>7.8</v>
      </c>
      <c r="K15" s="41">
        <v>7.9</v>
      </c>
      <c r="L15" s="41">
        <v>7.9</v>
      </c>
    </row>
    <row r="16" spans="1:12" s="2" customFormat="1" ht="9">
      <c r="A16" s="25" t="s">
        <v>15</v>
      </c>
      <c r="B16" s="15" t="s">
        <v>60</v>
      </c>
      <c r="C16" s="10" t="s">
        <v>52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" customFormat="1" ht="36">
      <c r="A17" s="25" t="s">
        <v>16</v>
      </c>
      <c r="B17" s="15" t="s">
        <v>17</v>
      </c>
      <c r="C17" s="11" t="s">
        <v>53</v>
      </c>
      <c r="D17" s="10">
        <v>10.7</v>
      </c>
      <c r="E17" s="10">
        <v>8.8</v>
      </c>
      <c r="F17" s="10">
        <v>8.8</v>
      </c>
      <c r="G17" s="10">
        <v>8.7</v>
      </c>
      <c r="H17" s="10">
        <v>8.9</v>
      </c>
      <c r="I17" s="10">
        <v>8.6</v>
      </c>
      <c r="J17" s="10">
        <v>9</v>
      </c>
      <c r="K17" s="10">
        <v>8.6</v>
      </c>
      <c r="L17" s="10">
        <v>9</v>
      </c>
    </row>
    <row r="18" spans="1:12" s="2" customFormat="1" ht="9">
      <c r="A18" s="25" t="s">
        <v>18</v>
      </c>
      <c r="B18" s="15" t="s">
        <v>19</v>
      </c>
      <c r="C18" s="10" t="s">
        <v>55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s="2" customFormat="1" ht="18">
      <c r="A19" s="25" t="s">
        <v>20</v>
      </c>
      <c r="B19" s="15" t="s">
        <v>21</v>
      </c>
      <c r="C19" s="11" t="s">
        <v>56</v>
      </c>
      <c r="D19" s="10">
        <v>16.8</v>
      </c>
      <c r="E19" s="10">
        <v>19.7</v>
      </c>
      <c r="F19" s="10">
        <v>19</v>
      </c>
      <c r="G19" s="10">
        <v>19.1</v>
      </c>
      <c r="H19" s="10">
        <v>16.8</v>
      </c>
      <c r="I19" s="10">
        <v>18.5</v>
      </c>
      <c r="J19" s="10">
        <v>16.7</v>
      </c>
      <c r="K19" s="10">
        <v>18.3</v>
      </c>
      <c r="L19" s="10">
        <v>16.6</v>
      </c>
    </row>
    <row r="20" spans="1:12" s="2" customFormat="1" ht="9">
      <c r="A20" s="25" t="s">
        <v>22</v>
      </c>
      <c r="B20" s="15" t="s">
        <v>23</v>
      </c>
      <c r="C20" s="10" t="s">
        <v>57</v>
      </c>
      <c r="D20" s="10">
        <v>-6.1</v>
      </c>
      <c r="E20" s="10">
        <v>-10.9</v>
      </c>
      <c r="F20" s="10">
        <v>-9.9</v>
      </c>
      <c r="G20" s="10">
        <v>-9.1</v>
      </c>
      <c r="H20" s="10">
        <v>-7</v>
      </c>
      <c r="I20" s="10">
        <v>-9</v>
      </c>
      <c r="J20" s="10">
        <v>-6.9</v>
      </c>
      <c r="K20" s="10">
        <v>-8.8</v>
      </c>
      <c r="L20" s="10">
        <v>-6.5</v>
      </c>
    </row>
    <row r="21" spans="1:12" s="2" customFormat="1" ht="9">
      <c r="A21" s="25" t="s">
        <v>24</v>
      </c>
      <c r="B21" s="15" t="s">
        <v>25</v>
      </c>
      <c r="C21" s="10" t="s">
        <v>51</v>
      </c>
      <c r="D21" s="10">
        <v>-0.269</v>
      </c>
      <c r="E21" s="10">
        <v>-0.188</v>
      </c>
      <c r="F21" s="10">
        <v>-0.18</v>
      </c>
      <c r="G21" s="10">
        <v>-0.18</v>
      </c>
      <c r="H21" s="10">
        <v>-0.18</v>
      </c>
      <c r="I21" s="10">
        <v>-0.178</v>
      </c>
      <c r="J21" s="10">
        <v>-0.178</v>
      </c>
      <c r="K21" s="10">
        <v>-0.175</v>
      </c>
      <c r="L21" s="10">
        <v>-0.175</v>
      </c>
    </row>
    <row r="22" spans="1:12" s="2" customFormat="1" ht="9">
      <c r="A22" s="25"/>
      <c r="B22" s="14" t="s">
        <v>26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2" customFormat="1" ht="9">
      <c r="A23" s="25" t="s">
        <v>27</v>
      </c>
      <c r="B23" s="15" t="s">
        <v>26</v>
      </c>
      <c r="C23" s="10" t="s">
        <v>290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ht="9">
      <c r="A24" s="25" t="s">
        <v>28</v>
      </c>
      <c r="B24" s="15" t="s">
        <v>29</v>
      </c>
      <c r="C24" s="10" t="s">
        <v>58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s="2" customFormat="1" ht="9">
      <c r="A25" s="25" t="s">
        <v>30</v>
      </c>
      <c r="B25" s="15" t="s">
        <v>31</v>
      </c>
      <c r="C25" s="10" t="s">
        <v>58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s="2" customFormat="1" ht="9">
      <c r="A26" s="25"/>
      <c r="B26" s="14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2" customFormat="1" ht="18">
      <c r="A27" s="25" t="s">
        <v>33</v>
      </c>
      <c r="B27" s="16" t="s">
        <v>34</v>
      </c>
      <c r="C27" s="10" t="s">
        <v>290</v>
      </c>
      <c r="D27" s="10">
        <v>16605.2</v>
      </c>
      <c r="E27" s="10">
        <v>16595</v>
      </c>
      <c r="F27" s="10">
        <v>16950</v>
      </c>
      <c r="G27" s="10">
        <v>16999</v>
      </c>
      <c r="H27" s="10">
        <v>17650</v>
      </c>
      <c r="I27" s="10">
        <v>17300</v>
      </c>
      <c r="J27" s="10">
        <v>18450</v>
      </c>
      <c r="K27" s="10">
        <v>17900</v>
      </c>
      <c r="L27" s="10">
        <v>19300</v>
      </c>
    </row>
    <row r="28" spans="1:12" s="2" customFormat="1" ht="18">
      <c r="A28" s="25" t="s">
        <v>35</v>
      </c>
      <c r="B28" s="15" t="s">
        <v>36</v>
      </c>
      <c r="C28" s="11" t="s">
        <v>59</v>
      </c>
      <c r="D28" s="10">
        <v>87.04</v>
      </c>
      <c r="E28" s="10">
        <v>99.9</v>
      </c>
      <c r="F28" s="36">
        <f>SUM(F27/E27*100)</f>
        <v>102.13919855378126</v>
      </c>
      <c r="G28" s="36">
        <f>SUM(G27/F27*100)</f>
        <v>100.28908554572271</v>
      </c>
      <c r="H28" s="36">
        <f>SUM(H27/F27*100)</f>
        <v>104.12979351032448</v>
      </c>
      <c r="I28" s="36">
        <f>SUM(I27/G27*100)</f>
        <v>101.77069239367023</v>
      </c>
      <c r="J28" s="36">
        <f>SUM(J27/H27*100)</f>
        <v>104.53257790368271</v>
      </c>
      <c r="K28" s="36">
        <f>SUM(K27/I27*100)</f>
        <v>103.46820809248555</v>
      </c>
      <c r="L28" s="36">
        <f>SUM(L27/J27*100)</f>
        <v>104.6070460704607</v>
      </c>
    </row>
    <row r="29" spans="1:12" s="2" customFormat="1" ht="10.5" customHeight="1">
      <c r="A29" s="25"/>
      <c r="B29" s="18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18">
      <c r="A30" s="25" t="s">
        <v>38</v>
      </c>
      <c r="B30" s="19" t="s">
        <v>110</v>
      </c>
      <c r="C30" s="11" t="s">
        <v>59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18">
      <c r="A31" s="25" t="s">
        <v>39</v>
      </c>
      <c r="B31" s="15" t="s">
        <v>40</v>
      </c>
      <c r="C31" s="11" t="s">
        <v>59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s="2" customFormat="1" ht="18">
      <c r="A32" s="25" t="s">
        <v>41</v>
      </c>
      <c r="B32" s="15" t="s">
        <v>42</v>
      </c>
      <c r="C32" s="11" t="s">
        <v>59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18">
      <c r="A33" s="25" t="s">
        <v>44</v>
      </c>
      <c r="B33" s="15" t="s">
        <v>47</v>
      </c>
      <c r="C33" s="11" t="s">
        <v>59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2" customFormat="1" ht="18">
      <c r="A34" s="25" t="s">
        <v>45</v>
      </c>
      <c r="B34" s="15" t="s">
        <v>48</v>
      </c>
      <c r="C34" s="11" t="s">
        <v>59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s="2" customFormat="1" ht="18">
      <c r="A35" s="25" t="s">
        <v>46</v>
      </c>
      <c r="B35" s="16" t="s">
        <v>49</v>
      </c>
      <c r="C35" s="11" t="s">
        <v>59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s="2" customFormat="1" ht="18">
      <c r="A36" s="25" t="s">
        <v>50</v>
      </c>
      <c r="B36" s="19" t="s">
        <v>111</v>
      </c>
      <c r="C36" s="11" t="s">
        <v>59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s="2" customFormat="1" ht="18">
      <c r="A37" s="25" t="s">
        <v>61</v>
      </c>
      <c r="B37" s="15" t="s">
        <v>62</v>
      </c>
      <c r="C37" s="11" t="s">
        <v>59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s="2" customFormat="1" ht="18">
      <c r="A38" s="25" t="s">
        <v>63</v>
      </c>
      <c r="B38" s="15" t="s">
        <v>64</v>
      </c>
      <c r="C38" s="11" t="s">
        <v>59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2" customFormat="1" ht="18">
      <c r="A39" s="25" t="s">
        <v>65</v>
      </c>
      <c r="B39" s="15" t="s">
        <v>66</v>
      </c>
      <c r="C39" s="11" t="s">
        <v>59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2" customFormat="1" ht="18">
      <c r="A40" s="25" t="s">
        <v>67</v>
      </c>
      <c r="B40" s="15" t="s">
        <v>68</v>
      </c>
      <c r="C40" s="11" t="s">
        <v>59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" customFormat="1" ht="18">
      <c r="A41" s="25" t="s">
        <v>69</v>
      </c>
      <c r="B41" s="15" t="s">
        <v>70</v>
      </c>
      <c r="C41" s="11" t="s">
        <v>59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s="2" customFormat="1" ht="18">
      <c r="A42" s="25" t="s">
        <v>71</v>
      </c>
      <c r="B42" s="15" t="s">
        <v>72</v>
      </c>
      <c r="C42" s="11" t="s">
        <v>59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s="2" customFormat="1" ht="30.75" customHeight="1">
      <c r="A43" s="25" t="s">
        <v>73</v>
      </c>
      <c r="B43" s="16" t="s">
        <v>74</v>
      </c>
      <c r="C43" s="11" t="s">
        <v>59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s="2" customFormat="1" ht="18">
      <c r="A44" s="25" t="s">
        <v>75</v>
      </c>
      <c r="B44" s="15" t="s">
        <v>76</v>
      </c>
      <c r="C44" s="11" t="s">
        <v>59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s="2" customFormat="1" ht="18">
      <c r="A45" s="25" t="s">
        <v>77</v>
      </c>
      <c r="B45" s="16" t="s">
        <v>78</v>
      </c>
      <c r="C45" s="11" t="s">
        <v>59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s="2" customFormat="1" ht="18">
      <c r="A46" s="25" t="s">
        <v>79</v>
      </c>
      <c r="B46" s="15" t="s">
        <v>80</v>
      </c>
      <c r="C46" s="11" t="s">
        <v>59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18">
      <c r="A47" s="25" t="s">
        <v>81</v>
      </c>
      <c r="B47" s="16" t="s">
        <v>82</v>
      </c>
      <c r="C47" s="11" t="s">
        <v>59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s="2" customFormat="1" ht="18">
      <c r="A48" s="25" t="s">
        <v>83</v>
      </c>
      <c r="B48" s="16" t="s">
        <v>84</v>
      </c>
      <c r="C48" s="11" t="s">
        <v>59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s="2" customFormat="1" ht="18">
      <c r="A49" s="25" t="s">
        <v>85</v>
      </c>
      <c r="B49" s="15" t="s">
        <v>86</v>
      </c>
      <c r="C49" s="11" t="s">
        <v>59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s="2" customFormat="1" ht="18">
      <c r="A50" s="25" t="s">
        <v>87</v>
      </c>
      <c r="B50" s="16" t="s">
        <v>88</v>
      </c>
      <c r="C50" s="11" t="s">
        <v>59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s="2" customFormat="1" ht="18">
      <c r="A51" s="25" t="s">
        <v>89</v>
      </c>
      <c r="B51" s="15" t="s">
        <v>90</v>
      </c>
      <c r="C51" s="11" t="s">
        <v>59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s="2" customFormat="1" ht="18">
      <c r="A52" s="25" t="s">
        <v>91</v>
      </c>
      <c r="B52" s="16" t="s">
        <v>92</v>
      </c>
      <c r="C52" s="11" t="s">
        <v>59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s="2" customFormat="1" ht="18">
      <c r="A53" s="25" t="s">
        <v>93</v>
      </c>
      <c r="B53" s="16" t="s">
        <v>94</v>
      </c>
      <c r="C53" s="11" t="s">
        <v>59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s="2" customFormat="1" ht="18">
      <c r="A54" s="25" t="s">
        <v>95</v>
      </c>
      <c r="B54" s="15" t="s">
        <v>96</v>
      </c>
      <c r="C54" s="11" t="s">
        <v>59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s="2" customFormat="1" ht="18">
      <c r="A55" s="25" t="s">
        <v>97</v>
      </c>
      <c r="B55" s="16" t="s">
        <v>98</v>
      </c>
      <c r="C55" s="11" t="s">
        <v>59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s="2" customFormat="1" ht="18">
      <c r="A56" s="25" t="s">
        <v>99</v>
      </c>
      <c r="B56" s="16" t="s">
        <v>297</v>
      </c>
      <c r="C56" s="11" t="s">
        <v>59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s="2" customFormat="1" ht="18">
      <c r="A57" s="25" t="s">
        <v>100</v>
      </c>
      <c r="B57" s="16" t="s">
        <v>101</v>
      </c>
      <c r="C57" s="11" t="s">
        <v>59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s="2" customFormat="1" ht="18">
      <c r="A58" s="25" t="s">
        <v>102</v>
      </c>
      <c r="B58" s="15" t="s">
        <v>103</v>
      </c>
      <c r="C58" s="11" t="s">
        <v>59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s="2" customFormat="1" ht="18">
      <c r="A59" s="25" t="s">
        <v>104</v>
      </c>
      <c r="B59" s="15" t="s">
        <v>105</v>
      </c>
      <c r="C59" s="11" t="s">
        <v>59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s="2" customFormat="1" ht="18">
      <c r="A60" s="25" t="s">
        <v>106</v>
      </c>
      <c r="B60" s="15" t="s">
        <v>107</v>
      </c>
      <c r="C60" s="11" t="s">
        <v>59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s="2" customFormat="1" ht="18">
      <c r="A61" s="25" t="s">
        <v>108</v>
      </c>
      <c r="B61" s="18" t="s">
        <v>109</v>
      </c>
      <c r="C61" s="11" t="s">
        <v>59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s="2" customFormat="1" ht="27">
      <c r="A62" s="25" t="s">
        <v>112</v>
      </c>
      <c r="B62" s="18" t="s">
        <v>113</v>
      </c>
      <c r="C62" s="11" t="s">
        <v>59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s="2" customFormat="1" ht="9">
      <c r="A63" s="25" t="s">
        <v>114</v>
      </c>
      <c r="B63" s="15" t="s">
        <v>115</v>
      </c>
      <c r="C63" s="10" t="s">
        <v>296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18">
      <c r="A64" s="25" t="s">
        <v>116</v>
      </c>
      <c r="B64" s="16" t="s">
        <v>117</v>
      </c>
      <c r="C64" s="11" t="s">
        <v>118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30.75" customHeight="1">
      <c r="A65" s="25" t="s">
        <v>119</v>
      </c>
      <c r="B65" s="16" t="s">
        <v>120</v>
      </c>
      <c r="C65" s="11" t="s">
        <v>298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9">
      <c r="A66" s="25"/>
      <c r="B66" s="14" t="s">
        <v>121</v>
      </c>
      <c r="C66" s="11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2" customFormat="1" ht="9">
      <c r="A67" s="25" t="s">
        <v>122</v>
      </c>
      <c r="B67" s="15" t="s">
        <v>123</v>
      </c>
      <c r="C67" s="10" t="s">
        <v>290</v>
      </c>
      <c r="D67" s="10">
        <v>2611</v>
      </c>
      <c r="E67" s="40">
        <f>SUM(E69+E71)</f>
        <v>2812</v>
      </c>
      <c r="F67" s="40">
        <f>SUM(F69+F71)</f>
        <v>3010</v>
      </c>
      <c r="G67" s="40">
        <f aca="true" t="shared" si="0" ref="G67:L67">SUM(G69+G71)</f>
        <v>3141</v>
      </c>
      <c r="H67" s="40">
        <f t="shared" si="0"/>
        <v>3234</v>
      </c>
      <c r="I67" s="40">
        <f t="shared" si="0"/>
        <v>3215</v>
      </c>
      <c r="J67" s="40">
        <f t="shared" si="0"/>
        <v>3370</v>
      </c>
      <c r="K67" s="40">
        <f t="shared" si="0"/>
        <v>3315</v>
      </c>
      <c r="L67" s="40">
        <f t="shared" si="0"/>
        <v>3648</v>
      </c>
    </row>
    <row r="68" spans="1:12" s="2" customFormat="1" ht="18">
      <c r="A68" s="25" t="s">
        <v>124</v>
      </c>
      <c r="B68" s="15" t="s">
        <v>125</v>
      </c>
      <c r="C68" s="11" t="s">
        <v>59</v>
      </c>
      <c r="D68" s="10">
        <v>108.4</v>
      </c>
      <c r="E68" s="36">
        <f>SUM(E67/D67*100)</f>
        <v>107.69819992340099</v>
      </c>
      <c r="F68" s="36">
        <f>SUM(F67/E67*100)</f>
        <v>107.0412517780939</v>
      </c>
      <c r="G68" s="36">
        <f>SUM(G67/F67*100)</f>
        <v>104.35215946843854</v>
      </c>
      <c r="H68" s="38">
        <f>SUM(H67/F67*100)</f>
        <v>107.44186046511628</v>
      </c>
      <c r="I68" s="36">
        <f>SUM(I67/G67*100)</f>
        <v>102.3559375994906</v>
      </c>
      <c r="J68" s="36">
        <f>SUM(J67/G67*100)</f>
        <v>107.2906717605858</v>
      </c>
      <c r="K68" s="36">
        <f>SUM(K67/I67*100)</f>
        <v>103.11041990668741</v>
      </c>
      <c r="L68" s="36">
        <f>SUM(L67/J67*100)</f>
        <v>108.24925816023739</v>
      </c>
    </row>
    <row r="69" spans="1:12" s="2" customFormat="1" ht="9">
      <c r="A69" s="25" t="s">
        <v>126</v>
      </c>
      <c r="B69" s="15" t="s">
        <v>127</v>
      </c>
      <c r="C69" s="10" t="s">
        <v>290</v>
      </c>
      <c r="D69" s="10">
        <v>1161</v>
      </c>
      <c r="E69" s="10">
        <v>1208</v>
      </c>
      <c r="F69" s="40">
        <v>1295</v>
      </c>
      <c r="G69" s="10">
        <v>1340</v>
      </c>
      <c r="H69" s="37">
        <v>1399</v>
      </c>
      <c r="I69" s="10">
        <v>1355</v>
      </c>
      <c r="J69" s="10">
        <v>1458</v>
      </c>
      <c r="K69" s="10">
        <v>1405</v>
      </c>
      <c r="L69" s="10">
        <v>1560</v>
      </c>
    </row>
    <row r="70" spans="1:12" s="2" customFormat="1" ht="18">
      <c r="A70" s="25" t="s">
        <v>128</v>
      </c>
      <c r="B70" s="15" t="s">
        <v>129</v>
      </c>
      <c r="C70" s="11" t="s">
        <v>59</v>
      </c>
      <c r="D70" s="10">
        <v>127.5</v>
      </c>
      <c r="E70" s="36">
        <f>SUM(E69/D69*100)</f>
        <v>104.04823428079241</v>
      </c>
      <c r="F70" s="36">
        <f>SUM(F69/E69*100)</f>
        <v>107.20198675496688</v>
      </c>
      <c r="G70" s="36">
        <f>SUM(G69/F69*100)</f>
        <v>103.47490347490347</v>
      </c>
      <c r="H70" s="38">
        <f>SUM(H69/F69*100)</f>
        <v>108.03088803088802</v>
      </c>
      <c r="I70" s="36">
        <f>SUM(I69/G69*100)</f>
        <v>101.11940298507463</v>
      </c>
      <c r="J70" s="36">
        <f>SUM(J69/G69*100)</f>
        <v>108.80597014925372</v>
      </c>
      <c r="K70" s="36">
        <f>SUM(K69/I69*100)</f>
        <v>103.690036900369</v>
      </c>
      <c r="L70" s="36">
        <f>SUM(L69/J69*100)</f>
        <v>106.99588477366255</v>
      </c>
    </row>
    <row r="71" spans="1:12" s="2" customFormat="1" ht="9">
      <c r="A71" s="25" t="s">
        <v>130</v>
      </c>
      <c r="B71" s="15" t="s">
        <v>131</v>
      </c>
      <c r="C71" s="10" t="s">
        <v>290</v>
      </c>
      <c r="D71" s="10">
        <v>1450</v>
      </c>
      <c r="E71" s="10">
        <v>1604</v>
      </c>
      <c r="F71" s="40">
        <v>1715</v>
      </c>
      <c r="G71" s="10">
        <v>1801</v>
      </c>
      <c r="H71" s="37">
        <v>1835</v>
      </c>
      <c r="I71" s="10">
        <v>1860</v>
      </c>
      <c r="J71" s="10">
        <v>1912</v>
      </c>
      <c r="K71" s="10">
        <v>1910</v>
      </c>
      <c r="L71" s="10">
        <v>2088</v>
      </c>
    </row>
    <row r="72" spans="1:12" s="2" customFormat="1" ht="18">
      <c r="A72" s="25" t="s">
        <v>132</v>
      </c>
      <c r="B72" s="15" t="s">
        <v>133</v>
      </c>
      <c r="C72" s="11" t="s">
        <v>59</v>
      </c>
      <c r="D72" s="10">
        <v>111.9</v>
      </c>
      <c r="E72" s="36">
        <f>SUM(E71/D71*100)</f>
        <v>110.62068965517243</v>
      </c>
      <c r="F72" s="36">
        <f>SUM(F71/E71*100)</f>
        <v>106.9201995012469</v>
      </c>
      <c r="G72" s="36">
        <f>SUM(G71/F71*100)</f>
        <v>105.01457725947523</v>
      </c>
      <c r="H72" s="38">
        <f>SUM(H71/F71*100)</f>
        <v>106.99708454810495</v>
      </c>
      <c r="I72" s="36">
        <f>SUM(I71/G71*100)</f>
        <v>103.27595780122154</v>
      </c>
      <c r="J72" s="36">
        <f>SUM(J71/G71*100)</f>
        <v>106.16324264297612</v>
      </c>
      <c r="K72" s="36">
        <f>SUM(K71/I71*100)</f>
        <v>102.68817204301075</v>
      </c>
      <c r="L72" s="36">
        <f>SUM(L71/J71*100)</f>
        <v>109.20502092050208</v>
      </c>
    </row>
    <row r="73" spans="1:12" s="2" customFormat="1" ht="9">
      <c r="A73" s="25"/>
      <c r="B73" s="14" t="s">
        <v>134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2" customFormat="1" ht="21" customHeight="1">
      <c r="A74" s="25" t="s">
        <v>135</v>
      </c>
      <c r="B74" s="16" t="s">
        <v>136</v>
      </c>
      <c r="C74" s="11" t="s">
        <v>299</v>
      </c>
      <c r="D74" s="10">
        <v>278.1</v>
      </c>
      <c r="E74" s="10">
        <v>598.5</v>
      </c>
      <c r="F74" s="10">
        <v>310.5</v>
      </c>
      <c r="G74" s="10">
        <v>320</v>
      </c>
      <c r="H74" s="10">
        <v>340</v>
      </c>
      <c r="I74" s="10">
        <v>350</v>
      </c>
      <c r="J74" s="10">
        <v>360</v>
      </c>
      <c r="K74" s="10">
        <v>370</v>
      </c>
      <c r="L74" s="10">
        <v>380</v>
      </c>
    </row>
    <row r="75" spans="1:12" s="2" customFormat="1" ht="18">
      <c r="A75" s="25" t="s">
        <v>137</v>
      </c>
      <c r="B75" s="16" t="s">
        <v>138</v>
      </c>
      <c r="C75" s="11" t="s">
        <v>59</v>
      </c>
      <c r="D75" s="10" t="s">
        <v>406</v>
      </c>
      <c r="E75" s="36">
        <f>SUM(E74/D74*100)</f>
        <v>215.21035598705498</v>
      </c>
      <c r="F75" s="36">
        <f>SUM(F74/E74*100)</f>
        <v>51.8796992481203</v>
      </c>
      <c r="G75" s="36">
        <f>SUM(G74/F74*100)</f>
        <v>103.05958132045087</v>
      </c>
      <c r="H75" s="39">
        <f>SUM(H74/F74*100)</f>
        <v>109.50080515297907</v>
      </c>
      <c r="I75" s="36">
        <f>SUM(I74/G74*100)</f>
        <v>109.375</v>
      </c>
      <c r="J75" s="36">
        <f>SUM(J74/H74*100)</f>
        <v>105.88235294117648</v>
      </c>
      <c r="K75" s="36">
        <f>SUM(K74/I74*100)</f>
        <v>105.71428571428572</v>
      </c>
      <c r="L75" s="36">
        <f>SUM(L74/J74*100)</f>
        <v>105.55555555555556</v>
      </c>
    </row>
    <row r="76" spans="1:12" s="2" customFormat="1" ht="9">
      <c r="A76" s="25" t="s">
        <v>139</v>
      </c>
      <c r="B76" s="15" t="s">
        <v>140</v>
      </c>
      <c r="C76" s="11" t="s">
        <v>141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s="2" customFormat="1" ht="9">
      <c r="A77" s="25" t="s">
        <v>142</v>
      </c>
      <c r="B77" s="15" t="s">
        <v>143</v>
      </c>
      <c r="C77" s="10" t="s">
        <v>303</v>
      </c>
      <c r="D77" s="10">
        <v>14.63</v>
      </c>
      <c r="E77" s="10">
        <v>7.033</v>
      </c>
      <c r="F77" s="10">
        <v>14</v>
      </c>
      <c r="G77" s="10">
        <v>14</v>
      </c>
      <c r="H77" s="10">
        <v>14</v>
      </c>
      <c r="I77" s="10">
        <v>14</v>
      </c>
      <c r="J77" s="10">
        <v>14</v>
      </c>
      <c r="K77" s="10">
        <v>14</v>
      </c>
      <c r="L77" s="10">
        <v>14</v>
      </c>
    </row>
    <row r="78" spans="1:12" s="2" customFormat="1" ht="9">
      <c r="A78" s="25"/>
      <c r="B78" s="14" t="s">
        <v>144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s="2" customFormat="1" ht="18">
      <c r="A79" s="25" t="s">
        <v>145</v>
      </c>
      <c r="B79" s="16" t="s">
        <v>146</v>
      </c>
      <c r="C79" s="11" t="s">
        <v>147</v>
      </c>
      <c r="D79" s="10">
        <v>103</v>
      </c>
      <c r="E79" s="10">
        <v>105.2</v>
      </c>
      <c r="F79" s="10">
        <v>104.6</v>
      </c>
      <c r="G79" s="10">
        <v>104.5</v>
      </c>
      <c r="H79" s="10">
        <v>103.9</v>
      </c>
      <c r="I79" s="10">
        <v>104.5</v>
      </c>
      <c r="J79" s="10">
        <v>103.8</v>
      </c>
      <c r="K79" s="10">
        <v>104.5</v>
      </c>
      <c r="L79" s="10">
        <v>104</v>
      </c>
    </row>
    <row r="80" spans="1:12" s="2" customFormat="1" ht="10.5" customHeight="1">
      <c r="A80" s="25" t="s">
        <v>148</v>
      </c>
      <c r="B80" s="16" t="s">
        <v>149</v>
      </c>
      <c r="C80" s="11" t="s">
        <v>141</v>
      </c>
      <c r="D80" s="10">
        <v>102.8</v>
      </c>
      <c r="E80" s="10">
        <v>102.9</v>
      </c>
      <c r="F80" s="10">
        <v>105.8</v>
      </c>
      <c r="G80" s="10">
        <v>104.5</v>
      </c>
      <c r="H80" s="10">
        <v>103.3</v>
      </c>
      <c r="I80" s="10">
        <v>104.6</v>
      </c>
      <c r="J80" s="10">
        <v>104</v>
      </c>
      <c r="K80" s="10">
        <v>104.3</v>
      </c>
      <c r="L80" s="10">
        <v>103.8</v>
      </c>
    </row>
    <row r="81" spans="1:12" s="2" customFormat="1" ht="9">
      <c r="A81" s="25" t="s">
        <v>150</v>
      </c>
      <c r="B81" s="15" t="s">
        <v>151</v>
      </c>
      <c r="C81" s="10" t="s">
        <v>291</v>
      </c>
      <c r="D81" s="10">
        <v>871.5</v>
      </c>
      <c r="E81" s="10">
        <v>1011.9</v>
      </c>
      <c r="F81" s="10">
        <v>1150</v>
      </c>
      <c r="G81" s="10">
        <v>1195</v>
      </c>
      <c r="H81" s="10">
        <v>1320</v>
      </c>
      <c r="I81" s="10">
        <v>1290</v>
      </c>
      <c r="J81" s="10">
        <v>1390</v>
      </c>
      <c r="K81" s="10">
        <v>1390</v>
      </c>
      <c r="L81" s="10">
        <v>1590</v>
      </c>
    </row>
    <row r="82" spans="1:12" s="2" customFormat="1" ht="18">
      <c r="A82" s="25" t="s">
        <v>152</v>
      </c>
      <c r="B82" s="15" t="s">
        <v>153</v>
      </c>
      <c r="C82" s="11" t="s">
        <v>59</v>
      </c>
      <c r="D82" s="10">
        <v>96.2</v>
      </c>
      <c r="E82" s="36">
        <f>SUM(E81/D81*100)</f>
        <v>116.11015490533563</v>
      </c>
      <c r="F82" s="36">
        <f>SUM(F81/E81*100)</f>
        <v>113.64759363573475</v>
      </c>
      <c r="G82" s="36">
        <f>SUM(G81/F81*100)</f>
        <v>103.91304347826087</v>
      </c>
      <c r="H82" s="39">
        <f>SUM(H81/F81*100)</f>
        <v>114.78260869565217</v>
      </c>
      <c r="I82" s="36">
        <f>SUM(I81/G81*100)</f>
        <v>107.94979079497908</v>
      </c>
      <c r="J82" s="36">
        <f>SUM(J81/G81*100)</f>
        <v>116.31799163179917</v>
      </c>
      <c r="K82" s="36">
        <f>SUM(K81/I81*100)</f>
        <v>107.75193798449611</v>
      </c>
      <c r="L82" s="36">
        <f>SUM(L81/J81*100)</f>
        <v>114.38848920863309</v>
      </c>
    </row>
    <row r="83" spans="1:12" s="2" customFormat="1" ht="9">
      <c r="A83" s="25" t="s">
        <v>154</v>
      </c>
      <c r="B83" s="15" t="s">
        <v>155</v>
      </c>
      <c r="C83" s="10" t="s">
        <v>141</v>
      </c>
      <c r="D83" s="10">
        <v>102.8</v>
      </c>
      <c r="E83" s="10">
        <v>103.5</v>
      </c>
      <c r="F83" s="10">
        <v>103.5</v>
      </c>
      <c r="G83" s="10">
        <v>104</v>
      </c>
      <c r="H83" s="10">
        <v>103.7</v>
      </c>
      <c r="I83" s="10">
        <v>103.8</v>
      </c>
      <c r="J83" s="10">
        <v>103</v>
      </c>
      <c r="K83" s="10">
        <v>104</v>
      </c>
      <c r="L83" s="10">
        <v>103.9</v>
      </c>
    </row>
    <row r="84" spans="1:12" s="2" customFormat="1" ht="9">
      <c r="A84" s="25" t="s">
        <v>156</v>
      </c>
      <c r="B84" s="15" t="s">
        <v>157</v>
      </c>
      <c r="C84" s="11" t="s">
        <v>291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s="2" customFormat="1" ht="18">
      <c r="A85" s="25" t="s">
        <v>158</v>
      </c>
      <c r="B85" s="15" t="s">
        <v>159</v>
      </c>
      <c r="C85" s="11" t="s">
        <v>59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s="2" customFormat="1" ht="9">
      <c r="A86" s="25" t="s">
        <v>160</v>
      </c>
      <c r="B86" s="15" t="s">
        <v>161</v>
      </c>
      <c r="C86" s="11" t="s">
        <v>141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s="2" customFormat="1" ht="9">
      <c r="A87" s="25"/>
      <c r="B87" s="14" t="s">
        <v>162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s="2" customFormat="1" ht="9">
      <c r="A88" s="25" t="s">
        <v>163</v>
      </c>
      <c r="B88" s="15" t="s">
        <v>164</v>
      </c>
      <c r="C88" s="11" t="s">
        <v>292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s="2" customFormat="1" ht="9">
      <c r="A89" s="25" t="s">
        <v>165</v>
      </c>
      <c r="B89" s="15" t="s">
        <v>166</v>
      </c>
      <c r="C89" s="11" t="s">
        <v>292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s="2" customFormat="1" ht="9">
      <c r="A90" s="25"/>
      <c r="B90" s="19" t="s">
        <v>167</v>
      </c>
      <c r="C90" s="11"/>
      <c r="D90" s="10"/>
      <c r="E90" s="10"/>
      <c r="F90" s="10"/>
      <c r="G90" s="10"/>
      <c r="H90" s="10"/>
      <c r="I90" s="10"/>
      <c r="J90" s="10"/>
      <c r="K90" s="10"/>
      <c r="L90" s="10"/>
    </row>
    <row r="91" spans="1:12" s="2" customFormat="1" ht="9">
      <c r="A91" s="25" t="s">
        <v>168</v>
      </c>
      <c r="B91" s="15" t="s">
        <v>169</v>
      </c>
      <c r="C91" s="11" t="s">
        <v>292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s="2" customFormat="1" ht="9">
      <c r="A92" s="25" t="s">
        <v>170</v>
      </c>
      <c r="B92" s="15" t="s">
        <v>171</v>
      </c>
      <c r="C92" s="11" t="s">
        <v>292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s="2" customFormat="1" ht="9">
      <c r="A93" s="25" t="s">
        <v>172</v>
      </c>
      <c r="B93" s="15" t="s">
        <v>173</v>
      </c>
      <c r="C93" s="11" t="s">
        <v>292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s="2" customFormat="1" ht="9">
      <c r="A94" s="25"/>
      <c r="B94" s="19" t="s">
        <v>304</v>
      </c>
      <c r="C94" s="11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2" customFormat="1" ht="9">
      <c r="A95" s="25" t="s">
        <v>174</v>
      </c>
      <c r="B95" s="15" t="s">
        <v>169</v>
      </c>
      <c r="C95" s="11" t="s">
        <v>292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s="2" customFormat="1" ht="9">
      <c r="A96" s="25" t="s">
        <v>175</v>
      </c>
      <c r="B96" s="15" t="s">
        <v>173</v>
      </c>
      <c r="C96" s="11" t="s">
        <v>292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s="2" customFormat="1" ht="16.5">
      <c r="A97" s="25"/>
      <c r="B97" s="20" t="s">
        <v>176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2" customFormat="1" ht="18">
      <c r="A98" s="25" t="s">
        <v>177</v>
      </c>
      <c r="B98" s="16" t="s">
        <v>178</v>
      </c>
      <c r="C98" s="10" t="s">
        <v>179</v>
      </c>
      <c r="D98" s="10">
        <v>643</v>
      </c>
      <c r="E98" s="10">
        <v>619</v>
      </c>
      <c r="F98" s="10">
        <v>639</v>
      </c>
      <c r="G98" s="10">
        <v>654</v>
      </c>
      <c r="H98" s="10">
        <v>670</v>
      </c>
      <c r="I98" s="10">
        <v>672</v>
      </c>
      <c r="J98" s="10">
        <v>700</v>
      </c>
      <c r="K98" s="10">
        <v>693</v>
      </c>
      <c r="L98" s="10">
        <v>735</v>
      </c>
    </row>
    <row r="99" spans="1:12" s="2" customFormat="1" ht="30.75" customHeight="1">
      <c r="A99" s="25" t="s">
        <v>180</v>
      </c>
      <c r="B99" s="16" t="s">
        <v>181</v>
      </c>
      <c r="C99" s="10" t="s">
        <v>51</v>
      </c>
      <c r="D99" s="10">
        <v>3959</v>
      </c>
      <c r="E99" s="10">
        <v>3773</v>
      </c>
      <c r="F99" s="10">
        <v>3870</v>
      </c>
      <c r="G99" s="10">
        <v>3916</v>
      </c>
      <c r="H99" s="10">
        <v>4025</v>
      </c>
      <c r="I99" s="10">
        <v>4030</v>
      </c>
      <c r="J99" s="10">
        <v>4185</v>
      </c>
      <c r="K99" s="10">
        <v>4150</v>
      </c>
      <c r="L99" s="10">
        <v>4355</v>
      </c>
    </row>
    <row r="100" spans="1:12" s="2" customFormat="1" ht="17.25" customHeight="1">
      <c r="A100" s="25" t="s">
        <v>182</v>
      </c>
      <c r="B100" s="16" t="s">
        <v>183</v>
      </c>
      <c r="C100" s="10" t="s">
        <v>293</v>
      </c>
      <c r="D100" s="10">
        <v>3406.6</v>
      </c>
      <c r="E100" s="10">
        <v>3418.3</v>
      </c>
      <c r="F100" s="10">
        <v>3560</v>
      </c>
      <c r="G100" s="10">
        <v>3660</v>
      </c>
      <c r="H100" s="10">
        <v>3740</v>
      </c>
      <c r="I100" s="10">
        <v>3760</v>
      </c>
      <c r="J100" s="10">
        <v>3930</v>
      </c>
      <c r="K100" s="10">
        <v>3875</v>
      </c>
      <c r="L100" s="10">
        <v>4130</v>
      </c>
    </row>
    <row r="101" spans="1:12" s="2" customFormat="1" ht="9">
      <c r="A101" s="25"/>
      <c r="B101" s="14" t="s">
        <v>184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s="2" customFormat="1" ht="9">
      <c r="A102" s="25" t="s">
        <v>185</v>
      </c>
      <c r="B102" s="15" t="s">
        <v>186</v>
      </c>
      <c r="C102" s="10" t="s">
        <v>291</v>
      </c>
      <c r="D102" s="10">
        <v>806.8</v>
      </c>
      <c r="E102" s="10">
        <v>914.3</v>
      </c>
      <c r="F102" s="10">
        <v>950</v>
      </c>
      <c r="G102" s="10">
        <v>970</v>
      </c>
      <c r="H102" s="10">
        <v>998</v>
      </c>
      <c r="I102" s="10">
        <v>989</v>
      </c>
      <c r="J102" s="10">
        <v>1030</v>
      </c>
      <c r="K102" s="10">
        <v>1008</v>
      </c>
      <c r="L102" s="10">
        <v>1060</v>
      </c>
    </row>
    <row r="103" spans="1:12" s="2" customFormat="1" ht="18">
      <c r="A103" s="25" t="s">
        <v>187</v>
      </c>
      <c r="B103" s="15" t="s">
        <v>188</v>
      </c>
      <c r="C103" s="11" t="s">
        <v>59</v>
      </c>
      <c r="D103" s="10">
        <v>96</v>
      </c>
      <c r="E103" s="36">
        <f>SUM(E102/D102*100)</f>
        <v>113.32424392662371</v>
      </c>
      <c r="F103" s="36">
        <f>SUM(F102/E102*100)</f>
        <v>103.9046264902111</v>
      </c>
      <c r="G103" s="36">
        <f>SUM(G102/F102*100)</f>
        <v>102.10526315789474</v>
      </c>
      <c r="H103" s="39">
        <f>SUM(H102/F102*100)</f>
        <v>105.05263157894737</v>
      </c>
      <c r="I103" s="36">
        <f>SUM(I102/G102*100)</f>
        <v>101.95876288659792</v>
      </c>
      <c r="J103" s="36">
        <f>SUM(J102/G102*100)</f>
        <v>106.18556701030928</v>
      </c>
      <c r="K103" s="36">
        <f>SUM(K102/I102*100)</f>
        <v>101.9211324570273</v>
      </c>
      <c r="L103" s="36">
        <f>SUM(L102/J102*100)</f>
        <v>102.9126213592233</v>
      </c>
    </row>
    <row r="104" spans="1:12" s="2" customFormat="1" ht="9">
      <c r="A104" s="25" t="s">
        <v>189</v>
      </c>
      <c r="B104" s="15" t="s">
        <v>190</v>
      </c>
      <c r="C104" s="10" t="s">
        <v>141</v>
      </c>
      <c r="D104" s="10">
        <v>105.1</v>
      </c>
      <c r="E104" s="10">
        <v>105.3</v>
      </c>
      <c r="F104" s="10">
        <v>105.4</v>
      </c>
      <c r="G104" s="10">
        <v>105.5</v>
      </c>
      <c r="H104" s="10">
        <v>105.3</v>
      </c>
      <c r="I104" s="10">
        <v>105.8</v>
      </c>
      <c r="J104" s="10">
        <v>105.6</v>
      </c>
      <c r="K104" s="10">
        <v>105.7</v>
      </c>
      <c r="L104" s="10">
        <v>105.4</v>
      </c>
    </row>
    <row r="105" spans="1:12" s="2" customFormat="1" ht="18">
      <c r="A105" s="25" t="s">
        <v>191</v>
      </c>
      <c r="B105" s="16" t="s">
        <v>192</v>
      </c>
      <c r="C105" s="10" t="s">
        <v>193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2" customFormat="1" ht="36">
      <c r="A106" s="25"/>
      <c r="B106" s="18" t="s">
        <v>305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2" customFormat="1" ht="9">
      <c r="A107" s="25" t="s">
        <v>194</v>
      </c>
      <c r="B107" s="15" t="s">
        <v>195</v>
      </c>
      <c r="C107" s="10" t="s">
        <v>291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2" customFormat="1" ht="9">
      <c r="A108" s="25" t="s">
        <v>196</v>
      </c>
      <c r="B108" s="15" t="s">
        <v>197</v>
      </c>
      <c r="C108" s="10" t="s">
        <v>291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2" customFormat="1" ht="9">
      <c r="A109" s="25" t="s">
        <v>308</v>
      </c>
      <c r="B109" s="21" t="s">
        <v>198</v>
      </c>
      <c r="C109" s="10" t="s">
        <v>291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2" customFormat="1" ht="9">
      <c r="A110" s="25" t="s">
        <v>310</v>
      </c>
      <c r="B110" s="22" t="s">
        <v>288</v>
      </c>
      <c r="C110" s="10" t="s">
        <v>291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2" customFormat="1" ht="9">
      <c r="A111" s="25" t="s">
        <v>309</v>
      </c>
      <c r="B111" s="21" t="s">
        <v>199</v>
      </c>
      <c r="C111" s="10" t="s">
        <v>291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2" customFormat="1" ht="9">
      <c r="A112" s="25" t="s">
        <v>311</v>
      </c>
      <c r="B112" s="21" t="s">
        <v>200</v>
      </c>
      <c r="C112" s="10" t="s">
        <v>291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2" customFormat="1" ht="9">
      <c r="A113" s="25" t="s">
        <v>313</v>
      </c>
      <c r="B113" s="22" t="s">
        <v>201</v>
      </c>
      <c r="C113" s="10" t="s">
        <v>291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2" customFormat="1" ht="9">
      <c r="A114" s="25" t="s">
        <v>314</v>
      </c>
      <c r="B114" s="22" t="s">
        <v>202</v>
      </c>
      <c r="C114" s="10" t="s">
        <v>291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2" customFormat="1" ht="9">
      <c r="A115" s="25" t="s">
        <v>315</v>
      </c>
      <c r="B115" s="22" t="s">
        <v>203</v>
      </c>
      <c r="C115" s="10" t="s">
        <v>291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2" customFormat="1" ht="9">
      <c r="A116" s="25" t="s">
        <v>312</v>
      </c>
      <c r="B116" s="21" t="s">
        <v>204</v>
      </c>
      <c r="C116" s="10" t="s">
        <v>291</v>
      </c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2" customFormat="1" ht="21" customHeight="1">
      <c r="A117" s="25"/>
      <c r="B117" s="20" t="s">
        <v>205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2" customFormat="1" ht="21" customHeight="1">
      <c r="A118" s="25" t="s">
        <v>206</v>
      </c>
      <c r="B118" s="18" t="s">
        <v>207</v>
      </c>
      <c r="C118" s="10" t="s">
        <v>290</v>
      </c>
      <c r="D118" s="10">
        <v>749.6</v>
      </c>
      <c r="E118" s="10">
        <v>896.6</v>
      </c>
      <c r="F118" s="10">
        <v>719.2</v>
      </c>
      <c r="G118" s="10">
        <v>732.9</v>
      </c>
      <c r="H118" s="10">
        <v>732.9</v>
      </c>
      <c r="I118" s="10">
        <v>731.8</v>
      </c>
      <c r="J118" s="10">
        <v>731.8</v>
      </c>
      <c r="K118" s="10">
        <v>731.8</v>
      </c>
      <c r="L118" s="10">
        <v>731.8</v>
      </c>
    </row>
    <row r="119" spans="1:12" s="2" customFormat="1" ht="9">
      <c r="A119" s="25" t="s">
        <v>208</v>
      </c>
      <c r="B119" s="19" t="s">
        <v>209</v>
      </c>
      <c r="C119" s="10" t="s">
        <v>290</v>
      </c>
      <c r="D119" s="10">
        <v>230.2</v>
      </c>
      <c r="E119" s="10">
        <v>238.4</v>
      </c>
      <c r="F119" s="10">
        <v>248.6</v>
      </c>
      <c r="G119" s="10">
        <v>235.6</v>
      </c>
      <c r="H119" s="10">
        <v>235.6</v>
      </c>
      <c r="I119" s="10">
        <v>238.4</v>
      </c>
      <c r="J119" s="10">
        <v>238.4</v>
      </c>
      <c r="K119" s="10">
        <v>238.4</v>
      </c>
      <c r="L119" s="10">
        <v>238.4</v>
      </c>
    </row>
    <row r="120" spans="1:12" s="2" customFormat="1" ht="21" customHeight="1">
      <c r="A120" s="25" t="s">
        <v>210</v>
      </c>
      <c r="B120" s="18" t="s">
        <v>211</v>
      </c>
      <c r="C120" s="10" t="s">
        <v>290</v>
      </c>
      <c r="D120" s="10">
        <v>207</v>
      </c>
      <c r="E120" s="10">
        <v>205</v>
      </c>
      <c r="F120" s="10">
        <v>226.6</v>
      </c>
      <c r="G120" s="10">
        <v>217</v>
      </c>
      <c r="H120" s="10">
        <v>217</v>
      </c>
      <c r="I120" s="10">
        <v>219.8</v>
      </c>
      <c r="J120" s="10">
        <v>219.8</v>
      </c>
      <c r="K120" s="10">
        <v>219.8</v>
      </c>
      <c r="L120" s="10">
        <v>219.8</v>
      </c>
    </row>
    <row r="121" spans="1:12" s="2" customFormat="1" ht="9">
      <c r="A121" s="25" t="s">
        <v>316</v>
      </c>
      <c r="B121" s="21" t="s">
        <v>213</v>
      </c>
      <c r="C121" s="10" t="s">
        <v>290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1:12" s="2" customFormat="1" ht="9">
      <c r="A122" s="25" t="s">
        <v>317</v>
      </c>
      <c r="B122" s="21" t="s">
        <v>215</v>
      </c>
      <c r="C122" s="10" t="s">
        <v>290</v>
      </c>
      <c r="D122" s="10">
        <v>152.6</v>
      </c>
      <c r="E122" s="10">
        <v>167.3</v>
      </c>
      <c r="F122" s="10">
        <v>168.1</v>
      </c>
      <c r="G122" s="10">
        <v>165.4</v>
      </c>
      <c r="H122" s="10">
        <v>165.4</v>
      </c>
      <c r="I122" s="10">
        <v>168.1</v>
      </c>
      <c r="J122" s="10">
        <v>168.1</v>
      </c>
      <c r="K122" s="10">
        <v>168.1</v>
      </c>
      <c r="L122" s="10">
        <v>168.1</v>
      </c>
    </row>
    <row r="123" spans="1:12" s="2" customFormat="1" ht="9">
      <c r="A123" s="25" t="s">
        <v>318</v>
      </c>
      <c r="B123" s="21" t="s">
        <v>217</v>
      </c>
      <c r="C123" s="10" t="s">
        <v>290</v>
      </c>
      <c r="D123" s="10">
        <v>0.2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4" spans="1:12" s="2" customFormat="1" ht="9">
      <c r="A124" s="25" t="s">
        <v>319</v>
      </c>
      <c r="B124" s="21" t="s">
        <v>219</v>
      </c>
      <c r="C124" s="10" t="s">
        <v>290</v>
      </c>
      <c r="D124" s="10">
        <v>14.6</v>
      </c>
      <c r="E124" s="10">
        <v>13.3</v>
      </c>
      <c r="F124" s="10">
        <v>14.2</v>
      </c>
      <c r="G124" s="10">
        <v>14.2</v>
      </c>
      <c r="H124" s="10">
        <v>14.2</v>
      </c>
      <c r="I124" s="10">
        <v>14.2</v>
      </c>
      <c r="J124" s="10">
        <v>14.2</v>
      </c>
      <c r="K124" s="10">
        <v>14.2</v>
      </c>
      <c r="L124" s="10">
        <v>14.2</v>
      </c>
    </row>
    <row r="125" spans="1:12" s="2" customFormat="1" ht="18">
      <c r="A125" s="25" t="s">
        <v>320</v>
      </c>
      <c r="B125" s="23" t="s">
        <v>221</v>
      </c>
      <c r="C125" s="8" t="s">
        <v>290</v>
      </c>
      <c r="D125" s="8">
        <v>0</v>
      </c>
      <c r="E125" s="8">
        <v>2</v>
      </c>
      <c r="F125" s="8">
        <v>12</v>
      </c>
      <c r="G125" s="8">
        <v>10.2</v>
      </c>
      <c r="H125" s="8">
        <v>10.2</v>
      </c>
      <c r="I125" s="8">
        <v>10.2</v>
      </c>
      <c r="J125" s="8">
        <v>10.2</v>
      </c>
      <c r="K125" s="8">
        <v>10.2</v>
      </c>
      <c r="L125" s="8">
        <v>10.2</v>
      </c>
    </row>
    <row r="126" spans="1:12" s="2" customFormat="1" ht="9">
      <c r="A126" s="25" t="s">
        <v>321</v>
      </c>
      <c r="B126" s="21" t="s">
        <v>223</v>
      </c>
      <c r="C126" s="10" t="s">
        <v>290</v>
      </c>
      <c r="D126" s="10">
        <v>6.1</v>
      </c>
      <c r="E126" s="10">
        <v>6</v>
      </c>
      <c r="F126" s="10">
        <v>6.4</v>
      </c>
      <c r="G126" s="10">
        <v>6.4</v>
      </c>
      <c r="H126" s="10">
        <v>6.4</v>
      </c>
      <c r="I126" s="10">
        <v>6.4</v>
      </c>
      <c r="J126" s="10">
        <v>6.4</v>
      </c>
      <c r="K126" s="10">
        <v>6.4</v>
      </c>
      <c r="L126" s="10">
        <v>6.4</v>
      </c>
    </row>
    <row r="127" spans="1:12" s="2" customFormat="1" ht="9">
      <c r="A127" s="25" t="s">
        <v>322</v>
      </c>
      <c r="B127" s="21" t="s">
        <v>224</v>
      </c>
      <c r="C127" s="10" t="s">
        <v>290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</row>
    <row r="128" spans="1:12" s="2" customFormat="1" ht="9">
      <c r="A128" s="25" t="s">
        <v>323</v>
      </c>
      <c r="B128" s="21" t="s">
        <v>225</v>
      </c>
      <c r="C128" s="10" t="s">
        <v>290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</row>
    <row r="129" spans="1:12" s="2" customFormat="1" ht="9">
      <c r="A129" s="25" t="s">
        <v>324</v>
      </c>
      <c r="B129" s="21" t="s">
        <v>226</v>
      </c>
      <c r="C129" s="10" t="s">
        <v>290</v>
      </c>
      <c r="D129" s="10">
        <v>2.1</v>
      </c>
      <c r="E129" s="10">
        <v>2.5</v>
      </c>
      <c r="F129" s="10">
        <v>2.3</v>
      </c>
      <c r="G129" s="10">
        <v>2.4</v>
      </c>
      <c r="H129" s="10">
        <v>2.4</v>
      </c>
      <c r="I129" s="10">
        <v>2.5</v>
      </c>
      <c r="J129" s="10">
        <v>2.5</v>
      </c>
      <c r="K129" s="10">
        <v>2.5</v>
      </c>
      <c r="L129" s="10">
        <v>2.5</v>
      </c>
    </row>
    <row r="130" spans="1:12" s="2" customFormat="1" ht="9">
      <c r="A130" s="25" t="s">
        <v>325</v>
      </c>
      <c r="B130" s="21" t="s">
        <v>227</v>
      </c>
      <c r="C130" s="10" t="s">
        <v>290</v>
      </c>
      <c r="D130" s="10">
        <v>12.3</v>
      </c>
      <c r="E130" s="10">
        <v>12.3</v>
      </c>
      <c r="F130" s="10">
        <v>12.9</v>
      </c>
      <c r="G130" s="10">
        <v>12.9</v>
      </c>
      <c r="H130" s="10">
        <v>12.9</v>
      </c>
      <c r="I130" s="10">
        <v>12.9</v>
      </c>
      <c r="J130" s="10">
        <v>12.9</v>
      </c>
      <c r="K130" s="10">
        <v>12.9</v>
      </c>
      <c r="L130" s="10">
        <v>12.9</v>
      </c>
    </row>
    <row r="131" spans="1:12" s="2" customFormat="1" ht="9">
      <c r="A131" s="25" t="s">
        <v>212</v>
      </c>
      <c r="B131" s="19" t="s">
        <v>228</v>
      </c>
      <c r="C131" s="10" t="s">
        <v>290</v>
      </c>
      <c r="D131" s="10">
        <v>23.2</v>
      </c>
      <c r="E131" s="10">
        <v>33.4</v>
      </c>
      <c r="F131" s="10">
        <v>22</v>
      </c>
      <c r="G131" s="10">
        <v>18.6</v>
      </c>
      <c r="H131" s="10">
        <v>18.6</v>
      </c>
      <c r="I131" s="10">
        <v>18.6</v>
      </c>
      <c r="J131" s="10">
        <v>18.6</v>
      </c>
      <c r="K131" s="10">
        <v>18.6</v>
      </c>
      <c r="L131" s="10">
        <v>18.6</v>
      </c>
    </row>
    <row r="132" spans="1:12" s="2" customFormat="1" ht="9">
      <c r="A132" s="25" t="s">
        <v>214</v>
      </c>
      <c r="B132" s="19" t="s">
        <v>229</v>
      </c>
      <c r="C132" s="10" t="s">
        <v>290</v>
      </c>
      <c r="D132" s="10">
        <v>519.4</v>
      </c>
      <c r="E132" s="10">
        <v>658.2</v>
      </c>
      <c r="F132" s="10">
        <v>470.6</v>
      </c>
      <c r="G132" s="10">
        <v>497.3</v>
      </c>
      <c r="H132" s="10">
        <v>497.3</v>
      </c>
      <c r="I132" s="10">
        <v>493.4</v>
      </c>
      <c r="J132" s="10">
        <v>493.4</v>
      </c>
      <c r="K132" s="10">
        <v>493.4</v>
      </c>
      <c r="L132" s="10">
        <v>493.4</v>
      </c>
    </row>
    <row r="133" spans="1:12" s="2" customFormat="1" ht="9">
      <c r="A133" s="25" t="s">
        <v>326</v>
      </c>
      <c r="B133" s="21" t="s">
        <v>230</v>
      </c>
      <c r="C133" s="10" t="s">
        <v>290</v>
      </c>
      <c r="D133" s="10">
        <v>36.2</v>
      </c>
      <c r="E133" s="10">
        <v>52.4</v>
      </c>
      <c r="F133" s="10">
        <v>45.2</v>
      </c>
      <c r="G133" s="10">
        <v>43.9</v>
      </c>
      <c r="H133" s="10">
        <v>43.9</v>
      </c>
      <c r="I133" s="10">
        <v>46</v>
      </c>
      <c r="J133" s="10">
        <v>46</v>
      </c>
      <c r="K133" s="10">
        <v>46</v>
      </c>
      <c r="L133" s="10">
        <v>46</v>
      </c>
    </row>
    <row r="134" spans="1:12" s="2" customFormat="1" ht="9">
      <c r="A134" s="25" t="s">
        <v>327</v>
      </c>
      <c r="B134" s="21" t="s">
        <v>231</v>
      </c>
      <c r="C134" s="10" t="s">
        <v>290</v>
      </c>
      <c r="D134" s="10">
        <v>6.9</v>
      </c>
      <c r="E134" s="10">
        <v>4.9</v>
      </c>
      <c r="F134" s="10">
        <v>7.7</v>
      </c>
      <c r="G134" s="10">
        <v>7.8</v>
      </c>
      <c r="H134" s="10">
        <v>7.8</v>
      </c>
      <c r="I134" s="10">
        <v>7.9</v>
      </c>
      <c r="J134" s="10">
        <v>7.9</v>
      </c>
      <c r="K134" s="10">
        <v>7.9</v>
      </c>
      <c r="L134" s="10">
        <v>7.9</v>
      </c>
    </row>
    <row r="135" spans="1:12" s="2" customFormat="1" ht="9">
      <c r="A135" s="25" t="s">
        <v>328</v>
      </c>
      <c r="B135" s="21" t="s">
        <v>232</v>
      </c>
      <c r="C135" s="10" t="s">
        <v>290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</row>
    <row r="136" spans="1:12" s="2" customFormat="1" ht="9">
      <c r="A136" s="25" t="s">
        <v>329</v>
      </c>
      <c r="B136" s="21" t="s">
        <v>233</v>
      </c>
      <c r="C136" s="10" t="s">
        <v>290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</row>
    <row r="137" spans="1:12" s="2" customFormat="1" ht="21" customHeight="1">
      <c r="A137" s="25" t="s">
        <v>216</v>
      </c>
      <c r="B137" s="18" t="s">
        <v>234</v>
      </c>
      <c r="C137" s="10" t="s">
        <v>290</v>
      </c>
      <c r="D137" s="10">
        <v>714.6</v>
      </c>
      <c r="E137" s="10">
        <v>839.8</v>
      </c>
      <c r="F137" s="10">
        <v>816.5</v>
      </c>
      <c r="G137" s="10">
        <v>703.7</v>
      </c>
      <c r="H137" s="10">
        <v>703.7</v>
      </c>
      <c r="I137" s="10">
        <v>711.4</v>
      </c>
      <c r="J137" s="10">
        <v>711.4</v>
      </c>
      <c r="K137" s="10">
        <v>711.4</v>
      </c>
      <c r="L137" s="10">
        <v>711.4</v>
      </c>
    </row>
    <row r="138" spans="1:12" s="2" customFormat="1" ht="9">
      <c r="A138" s="25" t="s">
        <v>330</v>
      </c>
      <c r="B138" s="21" t="s">
        <v>235</v>
      </c>
      <c r="C138" s="10" t="s">
        <v>290</v>
      </c>
      <c r="D138" s="10">
        <v>83.3</v>
      </c>
      <c r="E138" s="10">
        <v>85.5</v>
      </c>
      <c r="F138" s="10">
        <v>102.2</v>
      </c>
      <c r="G138" s="10">
        <v>98.5</v>
      </c>
      <c r="H138" s="10">
        <v>98.5</v>
      </c>
      <c r="I138" s="10">
        <v>92.2</v>
      </c>
      <c r="J138" s="10">
        <v>92.2</v>
      </c>
      <c r="K138" s="10">
        <v>92.2</v>
      </c>
      <c r="L138" s="10">
        <v>92.2</v>
      </c>
    </row>
    <row r="139" spans="1:12" s="2" customFormat="1" ht="9">
      <c r="A139" s="25" t="s">
        <v>331</v>
      </c>
      <c r="B139" s="21" t="s">
        <v>236</v>
      </c>
      <c r="C139" s="10" t="s">
        <v>290</v>
      </c>
      <c r="D139" s="10">
        <v>2.1</v>
      </c>
      <c r="E139" s="10">
        <v>2.3</v>
      </c>
      <c r="F139" s="10">
        <v>2.4</v>
      </c>
      <c r="G139" s="10">
        <v>2.4</v>
      </c>
      <c r="H139" s="10">
        <v>2.4</v>
      </c>
      <c r="I139" s="10">
        <v>2.5</v>
      </c>
      <c r="J139" s="10">
        <v>2.5</v>
      </c>
      <c r="K139" s="10">
        <v>2.5</v>
      </c>
      <c r="L139" s="10">
        <v>2.5</v>
      </c>
    </row>
    <row r="140" spans="1:12" s="2" customFormat="1" ht="15" customHeight="1">
      <c r="A140" s="25" t="s">
        <v>332</v>
      </c>
      <c r="B140" s="23" t="s">
        <v>302</v>
      </c>
      <c r="C140" s="8" t="s">
        <v>290</v>
      </c>
      <c r="D140" s="8">
        <v>17.9</v>
      </c>
      <c r="E140" s="8">
        <v>7.5</v>
      </c>
      <c r="F140" s="8">
        <v>6.7</v>
      </c>
      <c r="G140" s="8">
        <v>4.5</v>
      </c>
      <c r="H140" s="8">
        <v>4.5</v>
      </c>
      <c r="I140" s="8">
        <v>5.1</v>
      </c>
      <c r="J140" s="8">
        <v>5.1</v>
      </c>
      <c r="K140" s="8">
        <v>5.1</v>
      </c>
      <c r="L140" s="8">
        <v>5.1</v>
      </c>
    </row>
    <row r="141" spans="1:12" s="2" customFormat="1" ht="9">
      <c r="A141" s="25" t="s">
        <v>333</v>
      </c>
      <c r="B141" s="21" t="s">
        <v>237</v>
      </c>
      <c r="C141" s="10" t="s">
        <v>290</v>
      </c>
      <c r="D141" s="10">
        <v>74.7</v>
      </c>
      <c r="E141" s="10">
        <v>73.2</v>
      </c>
      <c r="F141" s="10">
        <v>94.4</v>
      </c>
      <c r="G141" s="10">
        <v>88.7</v>
      </c>
      <c r="H141" s="10">
        <v>88.7</v>
      </c>
      <c r="I141" s="10">
        <v>88.9</v>
      </c>
      <c r="J141" s="10">
        <v>88.9</v>
      </c>
      <c r="K141" s="10">
        <v>88.9</v>
      </c>
      <c r="L141" s="10">
        <v>88.9</v>
      </c>
    </row>
    <row r="142" spans="1:12" s="2" customFormat="1" ht="9">
      <c r="A142" s="25" t="s">
        <v>334</v>
      </c>
      <c r="B142" s="21" t="s">
        <v>238</v>
      </c>
      <c r="C142" s="10" t="s">
        <v>290</v>
      </c>
      <c r="D142" s="10">
        <v>49.2</v>
      </c>
      <c r="E142" s="10">
        <v>107.9</v>
      </c>
      <c r="F142" s="10">
        <v>87.1</v>
      </c>
      <c r="G142" s="10">
        <v>29.8</v>
      </c>
      <c r="H142" s="10">
        <v>29.8</v>
      </c>
      <c r="I142" s="10">
        <v>33.4</v>
      </c>
      <c r="J142" s="10">
        <v>33.4</v>
      </c>
      <c r="K142" s="10">
        <v>33.4</v>
      </c>
      <c r="L142" s="10">
        <v>33.4</v>
      </c>
    </row>
    <row r="143" spans="1:12" s="2" customFormat="1" ht="9">
      <c r="A143" s="25" t="s">
        <v>335</v>
      </c>
      <c r="B143" s="21" t="s">
        <v>239</v>
      </c>
      <c r="C143" s="10" t="s">
        <v>290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</row>
    <row r="144" spans="1:12" s="2" customFormat="1" ht="9">
      <c r="A144" s="25" t="s">
        <v>336</v>
      </c>
      <c r="B144" s="21" t="s">
        <v>240</v>
      </c>
      <c r="C144" s="10" t="s">
        <v>290</v>
      </c>
      <c r="D144" s="10">
        <v>390.8</v>
      </c>
      <c r="E144" s="10">
        <v>425</v>
      </c>
      <c r="F144" s="10">
        <v>425.2</v>
      </c>
      <c r="G144" s="10">
        <v>391.2</v>
      </c>
      <c r="H144" s="10">
        <v>391.2</v>
      </c>
      <c r="I144" s="10">
        <v>393.7</v>
      </c>
      <c r="J144" s="10">
        <v>393.7</v>
      </c>
      <c r="K144" s="10">
        <v>393.7</v>
      </c>
      <c r="L144" s="10">
        <v>393.7</v>
      </c>
    </row>
    <row r="145" spans="1:12" s="2" customFormat="1" ht="9">
      <c r="A145" s="25" t="s">
        <v>337</v>
      </c>
      <c r="B145" s="21" t="s">
        <v>241</v>
      </c>
      <c r="C145" s="10" t="s">
        <v>290</v>
      </c>
      <c r="D145" s="10">
        <v>54.7</v>
      </c>
      <c r="E145" s="10">
        <v>107.3</v>
      </c>
      <c r="F145" s="10">
        <v>49.1</v>
      </c>
      <c r="G145" s="10">
        <v>43.2</v>
      </c>
      <c r="H145" s="10">
        <v>43.2</v>
      </c>
      <c r="I145" s="10">
        <v>43.2</v>
      </c>
      <c r="J145" s="10">
        <v>43.2</v>
      </c>
      <c r="K145" s="10">
        <v>43.2</v>
      </c>
      <c r="L145" s="10">
        <v>43.2</v>
      </c>
    </row>
    <row r="146" spans="1:12" s="2" customFormat="1" ht="9">
      <c r="A146" s="25" t="s">
        <v>338</v>
      </c>
      <c r="B146" s="21" t="s">
        <v>242</v>
      </c>
      <c r="C146" s="10" t="s">
        <v>290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</row>
    <row r="147" spans="1:12" s="2" customFormat="1" ht="9">
      <c r="A147" s="25" t="s">
        <v>339</v>
      </c>
      <c r="B147" s="21" t="s">
        <v>243</v>
      </c>
      <c r="C147" s="10" t="s">
        <v>290</v>
      </c>
      <c r="D147" s="10">
        <v>40.8</v>
      </c>
      <c r="E147" s="10">
        <v>30.5</v>
      </c>
      <c r="F147" s="10">
        <v>48.3</v>
      </c>
      <c r="G147" s="10">
        <v>37.5</v>
      </c>
      <c r="H147" s="10">
        <v>37.5</v>
      </c>
      <c r="I147" s="10">
        <v>37.2</v>
      </c>
      <c r="J147" s="10">
        <v>37.2</v>
      </c>
      <c r="K147" s="10">
        <v>37.2</v>
      </c>
      <c r="L147" s="10">
        <v>37.2</v>
      </c>
    </row>
    <row r="148" spans="1:12" s="2" customFormat="1" ht="9">
      <c r="A148" s="25" t="s">
        <v>340</v>
      </c>
      <c r="B148" s="21" t="s">
        <v>244</v>
      </c>
      <c r="C148" s="10" t="s">
        <v>290</v>
      </c>
      <c r="D148" s="10">
        <v>1.1</v>
      </c>
      <c r="E148" s="10">
        <v>0.6</v>
      </c>
      <c r="F148" s="10">
        <v>1.1</v>
      </c>
      <c r="G148" s="10">
        <v>0.9</v>
      </c>
      <c r="H148" s="10">
        <v>0.9</v>
      </c>
      <c r="I148" s="10">
        <v>0.9</v>
      </c>
      <c r="J148" s="10">
        <v>0.9</v>
      </c>
      <c r="K148" s="10">
        <v>0.9</v>
      </c>
      <c r="L148" s="10">
        <v>0.9</v>
      </c>
    </row>
    <row r="149" spans="1:12" s="2" customFormat="1" ht="9">
      <c r="A149" s="25" t="s">
        <v>341</v>
      </c>
      <c r="B149" s="21" t="s">
        <v>245</v>
      </c>
      <c r="C149" s="10" t="s">
        <v>290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</row>
    <row r="150" spans="1:12" s="2" customFormat="1" ht="9">
      <c r="A150" s="25" t="s">
        <v>342</v>
      </c>
      <c r="B150" s="21" t="s">
        <v>246</v>
      </c>
      <c r="C150" s="10" t="s">
        <v>290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</row>
    <row r="151" spans="1:12" s="2" customFormat="1" ht="21" customHeight="1">
      <c r="A151" s="25" t="s">
        <v>218</v>
      </c>
      <c r="B151" s="18" t="s">
        <v>300</v>
      </c>
      <c r="C151" s="10" t="s">
        <v>290</v>
      </c>
      <c r="D151" s="10">
        <v>35</v>
      </c>
      <c r="E151" s="10">
        <v>56.8</v>
      </c>
      <c r="F151" s="10">
        <v>-97.3</v>
      </c>
      <c r="G151" s="10">
        <v>29.2</v>
      </c>
      <c r="H151" s="10">
        <v>29.2</v>
      </c>
      <c r="I151" s="10">
        <v>20.4</v>
      </c>
      <c r="J151" s="10">
        <v>20.4</v>
      </c>
      <c r="K151" s="10">
        <v>20.4</v>
      </c>
      <c r="L151" s="10">
        <v>20.4</v>
      </c>
    </row>
    <row r="152" spans="1:12" s="2" customFormat="1" ht="9">
      <c r="A152" s="25" t="s">
        <v>220</v>
      </c>
      <c r="B152" s="15" t="s">
        <v>247</v>
      </c>
      <c r="C152" s="10" t="s">
        <v>290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2" customFormat="1" ht="18">
      <c r="A153" s="25" t="s">
        <v>222</v>
      </c>
      <c r="B153" s="16" t="s">
        <v>248</v>
      </c>
      <c r="C153" s="10" t="s">
        <v>290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</row>
    <row r="154" spans="1:12" s="2" customFormat="1" ht="9">
      <c r="A154" s="25"/>
      <c r="B154" s="14" t="s">
        <v>249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s="2" customFormat="1" ht="9">
      <c r="A155" s="25" t="s">
        <v>250</v>
      </c>
      <c r="B155" s="15" t="s">
        <v>251</v>
      </c>
      <c r="C155" s="10" t="s">
        <v>141</v>
      </c>
      <c r="D155" s="10">
        <v>105</v>
      </c>
      <c r="E155" s="10">
        <v>104.3</v>
      </c>
      <c r="F155" s="10">
        <v>105</v>
      </c>
      <c r="G155" s="10">
        <v>104.5</v>
      </c>
      <c r="H155" s="10">
        <v>105.5</v>
      </c>
      <c r="I155" s="10">
        <v>104</v>
      </c>
      <c r="J155" s="10">
        <v>105.5</v>
      </c>
      <c r="K155" s="10">
        <v>105</v>
      </c>
      <c r="L155" s="10">
        <v>106</v>
      </c>
    </row>
    <row r="156" spans="1:12" s="2" customFormat="1" ht="30.75" customHeight="1">
      <c r="A156" s="25" t="s">
        <v>252</v>
      </c>
      <c r="B156" s="16" t="s">
        <v>253</v>
      </c>
      <c r="C156" s="10" t="s">
        <v>294</v>
      </c>
      <c r="D156" s="10">
        <v>9285</v>
      </c>
      <c r="E156" s="10">
        <v>9804</v>
      </c>
      <c r="F156" s="10">
        <v>10250</v>
      </c>
      <c r="G156" s="10">
        <v>10373</v>
      </c>
      <c r="H156" s="10">
        <v>10510</v>
      </c>
      <c r="I156" s="10">
        <v>10760</v>
      </c>
      <c r="J156" s="10">
        <v>11230</v>
      </c>
      <c r="K156" s="10">
        <v>11320</v>
      </c>
      <c r="L156" s="10">
        <v>11480</v>
      </c>
    </row>
    <row r="157" spans="1:12" s="2" customFormat="1" ht="9">
      <c r="A157" s="25" t="s">
        <v>343</v>
      </c>
      <c r="B157" s="21" t="s">
        <v>254</v>
      </c>
      <c r="C157" s="10" t="s">
        <v>294</v>
      </c>
      <c r="D157" s="10">
        <v>9875</v>
      </c>
      <c r="E157" s="10">
        <v>10414</v>
      </c>
      <c r="F157" s="10">
        <v>11200</v>
      </c>
      <c r="G157" s="10">
        <v>11600</v>
      </c>
      <c r="H157" s="10">
        <v>11800</v>
      </c>
      <c r="I157" s="10">
        <v>12100</v>
      </c>
      <c r="J157" s="10">
        <v>12250</v>
      </c>
      <c r="K157" s="10">
        <v>12320</v>
      </c>
      <c r="L157" s="10">
        <v>12420</v>
      </c>
    </row>
    <row r="158" spans="1:12" s="2" customFormat="1" ht="9">
      <c r="A158" s="25" t="s">
        <v>344</v>
      </c>
      <c r="B158" s="21" t="s">
        <v>255</v>
      </c>
      <c r="C158" s="10" t="s">
        <v>294</v>
      </c>
      <c r="D158" s="10">
        <v>7576</v>
      </c>
      <c r="E158" s="10">
        <v>7951</v>
      </c>
      <c r="F158" s="10">
        <v>8250</v>
      </c>
      <c r="G158" s="10">
        <v>8480</v>
      </c>
      <c r="H158" s="10">
        <v>8660</v>
      </c>
      <c r="I158" s="10">
        <v>8930</v>
      </c>
      <c r="J158" s="10">
        <v>9160</v>
      </c>
      <c r="K158" s="10">
        <v>9360</v>
      </c>
      <c r="L158" s="10">
        <v>9620</v>
      </c>
    </row>
    <row r="159" spans="1:12" s="2" customFormat="1" ht="9">
      <c r="A159" s="25" t="s">
        <v>345</v>
      </c>
      <c r="B159" s="21" t="s">
        <v>256</v>
      </c>
      <c r="C159" s="10" t="s">
        <v>294</v>
      </c>
      <c r="D159" s="10">
        <v>9254</v>
      </c>
      <c r="E159" s="10">
        <v>9883</v>
      </c>
      <c r="F159" s="10">
        <v>10400</v>
      </c>
      <c r="G159" s="10">
        <v>10750</v>
      </c>
      <c r="H159" s="10">
        <v>10820</v>
      </c>
      <c r="I159" s="10">
        <v>11150</v>
      </c>
      <c r="J159" s="10">
        <v>11230</v>
      </c>
      <c r="K159" s="10">
        <v>11310</v>
      </c>
      <c r="L159" s="10">
        <v>11710</v>
      </c>
    </row>
    <row r="160" spans="1:12" s="2" customFormat="1" ht="21" customHeight="1">
      <c r="A160" s="25" t="s">
        <v>257</v>
      </c>
      <c r="B160" s="16" t="s">
        <v>258</v>
      </c>
      <c r="C160" s="10" t="s">
        <v>193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2" customFormat="1" ht="9">
      <c r="A161" s="25"/>
      <c r="B161" s="14" t="s">
        <v>259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2" customFormat="1" ht="9">
      <c r="A162" s="25" t="s">
        <v>260</v>
      </c>
      <c r="B162" s="33" t="s">
        <v>261</v>
      </c>
      <c r="C162" s="1" t="s">
        <v>346</v>
      </c>
      <c r="D162" s="10">
        <v>12.3</v>
      </c>
      <c r="E162" s="10">
        <v>12.3</v>
      </c>
      <c r="F162" s="10">
        <v>12.3</v>
      </c>
      <c r="G162" s="10">
        <v>12.3</v>
      </c>
      <c r="H162" s="10">
        <v>12.4</v>
      </c>
      <c r="I162" s="10">
        <v>12.4</v>
      </c>
      <c r="J162" s="10">
        <v>12.5</v>
      </c>
      <c r="K162" s="10">
        <v>12.5</v>
      </c>
      <c r="L162" s="10">
        <v>12.6</v>
      </c>
    </row>
    <row r="163" spans="1:12" s="2" customFormat="1" ht="9">
      <c r="A163" s="25" t="s">
        <v>262</v>
      </c>
      <c r="B163" s="33" t="s">
        <v>347</v>
      </c>
      <c r="C163" s="1" t="s">
        <v>346</v>
      </c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s="2" customFormat="1" ht="9">
      <c r="A164" s="25" t="s">
        <v>376</v>
      </c>
      <c r="B164" s="21" t="s">
        <v>348</v>
      </c>
      <c r="C164" s="1" t="s">
        <v>346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s="2" customFormat="1" ht="9">
      <c r="A165" s="35" t="s">
        <v>377</v>
      </c>
      <c r="B165" s="21" t="s">
        <v>349</v>
      </c>
      <c r="C165" s="1" t="s">
        <v>346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2" customFormat="1" ht="19.5" customHeight="1">
      <c r="A166" s="35" t="s">
        <v>378</v>
      </c>
      <c r="B166" s="34" t="s">
        <v>375</v>
      </c>
      <c r="C166" s="1" t="s">
        <v>346</v>
      </c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s="2" customFormat="1" ht="9">
      <c r="A167" s="35" t="s">
        <v>350</v>
      </c>
      <c r="B167" s="22" t="s">
        <v>351</v>
      </c>
      <c r="C167" s="1" t="s">
        <v>346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s="2" customFormat="1" ht="9">
      <c r="A168" s="35" t="s">
        <v>352</v>
      </c>
      <c r="B168" s="22" t="s">
        <v>353</v>
      </c>
      <c r="C168" s="1" t="s">
        <v>346</v>
      </c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s="2" customFormat="1" ht="18">
      <c r="A169" s="35" t="s">
        <v>263</v>
      </c>
      <c r="B169" s="33" t="s">
        <v>379</v>
      </c>
      <c r="C169" s="1" t="s">
        <v>346</v>
      </c>
      <c r="D169" s="10">
        <v>8660</v>
      </c>
      <c r="E169" s="10">
        <v>8672</v>
      </c>
      <c r="F169" s="10">
        <v>8710</v>
      </c>
      <c r="G169" s="10">
        <v>8755</v>
      </c>
      <c r="H169" s="10">
        <v>8790</v>
      </c>
      <c r="I169" s="10">
        <v>8780</v>
      </c>
      <c r="J169" s="10">
        <v>8799</v>
      </c>
      <c r="K169" s="10">
        <v>8795</v>
      </c>
      <c r="L169" s="10">
        <v>8810</v>
      </c>
    </row>
    <row r="170" spans="1:12" s="2" customFormat="1" ht="16.5" customHeight="1">
      <c r="A170" s="35" t="s">
        <v>381</v>
      </c>
      <c r="B170" s="34" t="s">
        <v>380</v>
      </c>
      <c r="C170" s="1" t="s">
        <v>346</v>
      </c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s="2" customFormat="1" ht="11.25" customHeight="1">
      <c r="A171" s="35" t="s">
        <v>382</v>
      </c>
      <c r="B171" s="34" t="s">
        <v>354</v>
      </c>
      <c r="C171" s="1" t="s">
        <v>346</v>
      </c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s="2" customFormat="1" ht="9">
      <c r="A172" s="35" t="s">
        <v>383</v>
      </c>
      <c r="B172" s="34" t="s">
        <v>355</v>
      </c>
      <c r="C172" s="1" t="s">
        <v>346</v>
      </c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s="2" customFormat="1" ht="18">
      <c r="A173" s="35" t="s">
        <v>384</v>
      </c>
      <c r="B173" s="34" t="s">
        <v>356</v>
      </c>
      <c r="C173" s="1" t="s">
        <v>346</v>
      </c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s="2" customFormat="1" ht="25.5" customHeight="1">
      <c r="A174" s="35" t="s">
        <v>385</v>
      </c>
      <c r="B174" s="34" t="s">
        <v>357</v>
      </c>
      <c r="C174" s="1" t="s">
        <v>346</v>
      </c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s="2" customFormat="1" ht="9">
      <c r="A175" s="35" t="s">
        <v>386</v>
      </c>
      <c r="B175" s="34" t="s">
        <v>358</v>
      </c>
      <c r="C175" s="1" t="s">
        <v>346</v>
      </c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s="2" customFormat="1" ht="18">
      <c r="A176" s="35" t="s">
        <v>387</v>
      </c>
      <c r="B176" s="34" t="s">
        <v>359</v>
      </c>
      <c r="C176" s="1" t="s">
        <v>346</v>
      </c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s="2" customFormat="1" ht="9">
      <c r="A177" s="35" t="s">
        <v>388</v>
      </c>
      <c r="B177" s="34" t="s">
        <v>360</v>
      </c>
      <c r="C177" s="1" t="s">
        <v>346</v>
      </c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s="2" customFormat="1" ht="12.75" customHeight="1">
      <c r="A178" s="35" t="s">
        <v>389</v>
      </c>
      <c r="B178" s="34" t="s">
        <v>361</v>
      </c>
      <c r="C178" s="1" t="s">
        <v>346</v>
      </c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s="2" customFormat="1" ht="9">
      <c r="A179" s="35" t="s">
        <v>390</v>
      </c>
      <c r="B179" s="34" t="s">
        <v>362</v>
      </c>
      <c r="C179" s="1" t="s">
        <v>346</v>
      </c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s="2" customFormat="1" ht="9">
      <c r="A180" s="35" t="s">
        <v>391</v>
      </c>
      <c r="B180" s="34" t="s">
        <v>363</v>
      </c>
      <c r="C180" s="1" t="s">
        <v>346</v>
      </c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s="2" customFormat="1" ht="9">
      <c r="A181" s="35" t="s">
        <v>392</v>
      </c>
      <c r="B181" s="34" t="s">
        <v>364</v>
      </c>
      <c r="C181" s="1" t="s">
        <v>346</v>
      </c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s="2" customFormat="1" ht="9">
      <c r="A182" s="35" t="s">
        <v>393</v>
      </c>
      <c r="B182" s="34" t="s">
        <v>365</v>
      </c>
      <c r="C182" s="1" t="s">
        <v>346</v>
      </c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s="2" customFormat="1" ht="18">
      <c r="A183" s="35" t="s">
        <v>394</v>
      </c>
      <c r="B183" s="34" t="s">
        <v>366</v>
      </c>
      <c r="C183" s="1" t="s">
        <v>346</v>
      </c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s="2" customFormat="1" ht="18">
      <c r="A184" s="35" t="s">
        <v>395</v>
      </c>
      <c r="B184" s="34" t="s">
        <v>367</v>
      </c>
      <c r="C184" s="1" t="s">
        <v>346</v>
      </c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s="2" customFormat="1" ht="9">
      <c r="A185" s="35" t="s">
        <v>396</v>
      </c>
      <c r="B185" s="34" t="s">
        <v>240</v>
      </c>
      <c r="C185" s="1" t="s">
        <v>346</v>
      </c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2" customFormat="1" ht="9.75" customHeight="1">
      <c r="A186" s="35" t="s">
        <v>397</v>
      </c>
      <c r="B186" s="34" t="s">
        <v>368</v>
      </c>
      <c r="C186" s="1" t="s">
        <v>346</v>
      </c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s="2" customFormat="1" ht="18">
      <c r="A187" s="35" t="s">
        <v>398</v>
      </c>
      <c r="B187" s="34" t="s">
        <v>369</v>
      </c>
      <c r="C187" s="1" t="s">
        <v>346</v>
      </c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s="2" customFormat="1" ht="9">
      <c r="A188" s="35" t="s">
        <v>399</v>
      </c>
      <c r="B188" s="34" t="s">
        <v>370</v>
      </c>
      <c r="C188" s="1" t="s">
        <v>346</v>
      </c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s="2" customFormat="1" ht="18">
      <c r="A189" s="35" t="s">
        <v>266</v>
      </c>
      <c r="B189" s="33" t="s">
        <v>371</v>
      </c>
      <c r="C189" s="1" t="s">
        <v>346</v>
      </c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s="2" customFormat="1" ht="18">
      <c r="A190" s="35" t="s">
        <v>400</v>
      </c>
      <c r="B190" s="34" t="s">
        <v>372</v>
      </c>
      <c r="C190" s="1" t="s">
        <v>346</v>
      </c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s="2" customFormat="1" ht="18">
      <c r="A191" s="35" t="s">
        <v>401</v>
      </c>
      <c r="B191" s="34" t="s">
        <v>373</v>
      </c>
      <c r="C191" s="1" t="s">
        <v>346</v>
      </c>
      <c r="D191" s="10">
        <v>0.098</v>
      </c>
      <c r="E191" s="10">
        <v>0.2</v>
      </c>
      <c r="F191" s="10">
        <v>0.211</v>
      </c>
      <c r="G191" s="10">
        <v>0.2</v>
      </c>
      <c r="H191" s="10">
        <v>0.13</v>
      </c>
      <c r="I191" s="10">
        <v>0.15</v>
      </c>
      <c r="J191" s="10">
        <v>0.12</v>
      </c>
      <c r="K191" s="10">
        <v>0.11</v>
      </c>
      <c r="L191" s="10">
        <v>0.1</v>
      </c>
    </row>
    <row r="192" spans="1:12" s="2" customFormat="1" ht="18">
      <c r="A192" s="35" t="s">
        <v>402</v>
      </c>
      <c r="B192" s="34" t="s">
        <v>374</v>
      </c>
      <c r="C192" s="1" t="s">
        <v>346</v>
      </c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s="2" customFormat="1" ht="18">
      <c r="A193" s="25" t="s">
        <v>268</v>
      </c>
      <c r="B193" s="16" t="s">
        <v>264</v>
      </c>
      <c r="C193" s="10" t="s">
        <v>265</v>
      </c>
      <c r="D193" s="10">
        <v>28376.5</v>
      </c>
      <c r="E193" s="10">
        <v>33300.6</v>
      </c>
      <c r="F193" s="10">
        <v>35300</v>
      </c>
      <c r="G193" s="10">
        <v>36500</v>
      </c>
      <c r="H193" s="10">
        <v>38150</v>
      </c>
      <c r="I193" s="10">
        <v>38950</v>
      </c>
      <c r="J193" s="10">
        <v>39950</v>
      </c>
      <c r="K193" s="10">
        <v>41200</v>
      </c>
      <c r="L193" s="10">
        <v>43300</v>
      </c>
    </row>
    <row r="194" spans="1:12" s="2" customFormat="1" ht="18">
      <c r="A194" s="25" t="s">
        <v>270</v>
      </c>
      <c r="B194" s="16" t="s">
        <v>267</v>
      </c>
      <c r="C194" s="10" t="s">
        <v>141</v>
      </c>
      <c r="D194" s="10">
        <v>111</v>
      </c>
      <c r="E194" s="36">
        <f>SUM(E193/D193*100)</f>
        <v>117.35273906225221</v>
      </c>
      <c r="F194" s="36">
        <f>SUM(F193/E193*100)</f>
        <v>106.00409602229391</v>
      </c>
      <c r="G194" s="36">
        <f>SUM(G193/F193*100)</f>
        <v>103.39943342776203</v>
      </c>
      <c r="H194" s="39">
        <f>SUM(H193/F193*100)</f>
        <v>108.07365439093483</v>
      </c>
      <c r="I194" s="36">
        <f>SUM(I193/G193*100)</f>
        <v>106.71232876712328</v>
      </c>
      <c r="J194" s="36">
        <f>SUM(J193/G193*100)</f>
        <v>109.45205479452054</v>
      </c>
      <c r="K194" s="36">
        <f>SUM(K193/I193*100)</f>
        <v>105.77663671373556</v>
      </c>
      <c r="L194" s="36">
        <f>SUM(L193/J193*100)</f>
        <v>108.38548185231541</v>
      </c>
    </row>
    <row r="195" spans="1:12" s="2" customFormat="1" ht="30.75" customHeight="1">
      <c r="A195" s="25" t="s">
        <v>272</v>
      </c>
      <c r="B195" s="16" t="s">
        <v>269</v>
      </c>
      <c r="C195" s="10" t="s">
        <v>265</v>
      </c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s="2" customFormat="1" ht="30.75" customHeight="1">
      <c r="A196" s="25" t="s">
        <v>274</v>
      </c>
      <c r="B196" s="16" t="s">
        <v>271</v>
      </c>
      <c r="C196" s="10" t="s">
        <v>141</v>
      </c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s="2" customFormat="1" ht="9">
      <c r="A197" s="25" t="s">
        <v>276</v>
      </c>
      <c r="B197" s="15" t="s">
        <v>273</v>
      </c>
      <c r="C197" s="10" t="s">
        <v>141</v>
      </c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2" customFormat="1" ht="9">
      <c r="A198" s="25" t="s">
        <v>278</v>
      </c>
      <c r="B198" s="15" t="s">
        <v>275</v>
      </c>
      <c r="C198" s="10" t="s">
        <v>58</v>
      </c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s="2" customFormat="1" ht="9">
      <c r="A199" s="25" t="s">
        <v>280</v>
      </c>
      <c r="B199" s="15" t="s">
        <v>277</v>
      </c>
      <c r="C199" s="10" t="s">
        <v>295</v>
      </c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s="2" customFormat="1" ht="9">
      <c r="A200" s="25" t="s">
        <v>282</v>
      </c>
      <c r="B200" s="15" t="s">
        <v>279</v>
      </c>
      <c r="C200" s="10" t="s">
        <v>193</v>
      </c>
      <c r="D200" s="10">
        <v>0.47</v>
      </c>
      <c r="E200" s="10">
        <v>1.18</v>
      </c>
      <c r="F200" s="10">
        <v>0.9</v>
      </c>
      <c r="G200" s="10">
        <v>0.7</v>
      </c>
      <c r="H200" s="10">
        <v>0.6</v>
      </c>
      <c r="I200" s="10">
        <v>0.6</v>
      </c>
      <c r="J200" s="10">
        <v>0.5</v>
      </c>
      <c r="K200" s="10">
        <v>0.5</v>
      </c>
      <c r="L200" s="10">
        <v>0.4</v>
      </c>
    </row>
    <row r="201" spans="1:12" s="2" customFormat="1" ht="9">
      <c r="A201" s="25" t="s">
        <v>284</v>
      </c>
      <c r="B201" s="15" t="s">
        <v>281</v>
      </c>
      <c r="C201" s="10" t="s">
        <v>51</v>
      </c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s="2" customFormat="1" ht="21" customHeight="1">
      <c r="A202" s="25" t="s">
        <v>286</v>
      </c>
      <c r="B202" s="16" t="s">
        <v>283</v>
      </c>
      <c r="C202" s="10" t="s">
        <v>51</v>
      </c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2" customFormat="1" ht="9">
      <c r="A203" s="25" t="s">
        <v>403</v>
      </c>
      <c r="B203" s="15" t="s">
        <v>285</v>
      </c>
      <c r="C203" s="10" t="s">
        <v>290</v>
      </c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s="2" customFormat="1" ht="9">
      <c r="A204" s="25" t="s">
        <v>404</v>
      </c>
      <c r="B204" s="15" t="s">
        <v>301</v>
      </c>
      <c r="C204" s="10" t="s">
        <v>141</v>
      </c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s="2" customFormat="1" ht="12.75">
      <c r="A205" s="47" t="s">
        <v>306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s="3" customFormat="1" ht="12.75">
      <c r="A206" s="45" t="s">
        <v>289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</sheetData>
  <sheetProtection/>
  <mergeCells count="11">
    <mergeCell ref="F8:F10"/>
    <mergeCell ref="E8:E10"/>
    <mergeCell ref="D8:D10"/>
    <mergeCell ref="A206:L206"/>
    <mergeCell ref="A205:L205"/>
    <mergeCell ref="A3:L3"/>
    <mergeCell ref="A5:L5"/>
    <mergeCell ref="G8:H8"/>
    <mergeCell ref="I8:J8"/>
    <mergeCell ref="G7:L7"/>
    <mergeCell ref="K8:L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Адм. Вурнарского района - Любовь Дмитриева</cp:lastModifiedBy>
  <cp:lastPrinted>2021-07-07T07:08:27Z</cp:lastPrinted>
  <dcterms:created xsi:type="dcterms:W3CDTF">2018-10-15T12:06:40Z</dcterms:created>
  <dcterms:modified xsi:type="dcterms:W3CDTF">2021-07-07T07:09:18Z</dcterms:modified>
  <cp:category/>
  <cp:version/>
  <cp:contentType/>
  <cp:contentStatus/>
</cp:coreProperties>
</file>