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<sst xmlns="http://schemas.openxmlformats.org/spreadsheetml/2006/main" count="76" uniqueCount="70">
  <si>
    <t>Наименование отраслей и объектов</t>
  </si>
  <si>
    <t>Вводимая мощность в соответствующих единицах измерения</t>
  </si>
  <si>
    <t>Код                 целевой статьи</t>
  </si>
  <si>
    <t>Бюджетные инвестиции, в том числе:</t>
  </si>
  <si>
    <t xml:space="preserve">      в том числе:</t>
  </si>
  <si>
    <t xml:space="preserve">      Администрация  Чебоксарского района</t>
  </si>
  <si>
    <t>КОММУНАЛЬНОЕ ХОЗЯЙСТВО, всего</t>
  </si>
  <si>
    <t>Объемы финанси-рования, рублей</t>
  </si>
  <si>
    <t>Муниципальная программа "Модернизация и развитие сферы жилищно-коммунального хозяйства"</t>
  </si>
  <si>
    <t>А1 0 00 00000</t>
  </si>
  <si>
    <t>Муниципальная программа "Обеспечение граждан в Чебоксарском районе Чувашской Республике доступным и комфортным жильем"</t>
  </si>
  <si>
    <t>А2 0 00 00000</t>
  </si>
  <si>
    <t>Подпрограмма "Поддержка строительства жилья в Чебоксарском районе Чувашской Республике"</t>
  </si>
  <si>
    <t>А2 1 00 00000</t>
  </si>
  <si>
    <t>ЖИЛИЩНО-КОММУНАЛЬНОЕ ХОЗЯЙСТВО</t>
  </si>
  <si>
    <t xml:space="preserve"> - жилищное - коммунальное хозяйство</t>
  </si>
  <si>
    <t>КУЛЬТУРА, КИНЕМАТОГРАФИЯ</t>
  </si>
  <si>
    <t>Муниципальная программа "Развитие культуры и туризма"</t>
  </si>
  <si>
    <t>Ц4 0 00 00000</t>
  </si>
  <si>
    <t xml:space="preserve">Подпрограмма "Развитие культуры в Чебоксарском районе Чувашской Республике" </t>
  </si>
  <si>
    <t>Ц4 1 00 00000</t>
  </si>
  <si>
    <t xml:space="preserve"> - культура, кинематография</t>
  </si>
  <si>
    <t>А2 1 07 73010</t>
  </si>
  <si>
    <t>НАЦИОНАЛЬНАЯ ЭКОНОМИКА</t>
  </si>
  <si>
    <t>Ч2 0 00 00000</t>
  </si>
  <si>
    <t>Ч2 1 00 00000</t>
  </si>
  <si>
    <t>Муниципальная программа "Развитие транспортной системы"</t>
  </si>
  <si>
    <t>Подпрограмма "Безопасные и качественные автомобильные дороги"</t>
  </si>
  <si>
    <t>в том числе:</t>
  </si>
  <si>
    <t>проектно-изыскательские работы</t>
  </si>
  <si>
    <t>ДОРОЖНОЕ ХОЗЯЙСТВО, всего</t>
  </si>
  <si>
    <t>ЖИЛИЩНОЕ ХОЗЯЙСТВО, всего</t>
  </si>
  <si>
    <t>Ч2 1 04 74230</t>
  </si>
  <si>
    <t>А6 0  00 00000</t>
  </si>
  <si>
    <t>А6 2 00 00000</t>
  </si>
  <si>
    <t>Муниципальная программа "Комплексное развитие сельских территорий Чебоксарского района Чувашской Республики"</t>
  </si>
  <si>
    <t>Подпрограмма "Создание и развитие инфраструктуры на сельских территориях"</t>
  </si>
  <si>
    <t>Ц4 1 10 71220</t>
  </si>
  <si>
    <t xml:space="preserve"> - дорожное хозяйство</t>
  </si>
  <si>
    <t xml:space="preserve">Приложение  10    
к решению Собрания депутатов Чебоксарского района "О бюджете Чебоксарского района Чувашской Республики на 2022 год и на плановый период 2023 и 2024 годов" </t>
  </si>
  <si>
    <t>Адресная инвестиционная программа                                                                                                   Чебоксарского района на 2022 год</t>
  </si>
  <si>
    <t xml:space="preserve">Строительство автомобильных дорог "Эндимиркасы-Лебедеры" Чиршкасинского сельского поселения,
д.Микши-Энзей и д.Сарабакасы Сарабакасинского сельского поселения </t>
  </si>
  <si>
    <t xml:space="preserve">Подпрограмма "Поддержка строительства жилья в Чебоксарском районе Чувашской Республике" </t>
  </si>
  <si>
    <t>А2 1 F3 67484</t>
  </si>
  <si>
    <t>Переселение граждан из жилищного фонда, признанного в установленном порядке до 1 января 2017 года аварийным и подлежащим сносу или реконструкции в связи с физическим износом в процессе эксплуатации (сумма софинансирования)</t>
  </si>
  <si>
    <t>А1 1 00 00000</t>
  </si>
  <si>
    <t xml:space="preserve">Подпрограмма "Модернизация коммунальной инфраструктуры на территории Чебоксарского района Чувашской Республики" </t>
  </si>
  <si>
    <t>А1 1 01 75930</t>
  </si>
  <si>
    <t xml:space="preserve">      Администрация  Ишлейского сельского поселения Чебоксарского района</t>
  </si>
  <si>
    <t>Реконструкция ВЛИ -0,4 вК в с.Ишлей, ул. Советская и ВЛИ 0,4 кВ с.Ишлеи, ул. Садовая,ВЛИ-10 кВ до ТП</t>
  </si>
  <si>
    <t>Газоснабжение на земельных участках, предоставленных многодетным семьям в д. Ердова, п. Новое Атлашево Атлашевского сельского поселения;
д.Байсубаково, д.Заовражная Абашевского сельского поселения;
д.Янду Синьял-Покровского сельского поселения;
д.Олгаши Ишлейского сельского поселения  Чебоксарского района, из них:</t>
  </si>
  <si>
    <t xml:space="preserve">            экспертиза проектно-сметной документации</t>
  </si>
  <si>
    <t xml:space="preserve">      Администрация  Атлашевского селького поселения Чебоксарского района</t>
  </si>
  <si>
    <t>А6 2 01 L576В</t>
  </si>
  <si>
    <t>Строительство сетей водоснабжения и водоотведения по ул. Зеленая, Сиреневая, Садовая в Новое Атлашево Чебоксарского района Чувашской Республики (сумма софинансирования)</t>
  </si>
  <si>
    <t>ДРУГИЕ ВОПРОСЫ В ОБЛАСТИ ЖИЛИЩНО-КОММУНАЛЬНОГО ХОЗЯЙСТВА, всего</t>
  </si>
  <si>
    <t xml:space="preserve">      Администрация  Сарабакасинского селького поселения Чебоксарского района</t>
  </si>
  <si>
    <t>Приобретение готового модульного,  быстровозводимого сельского клуба для д.Шоркино</t>
  </si>
  <si>
    <t xml:space="preserve">      Администрация  Синьял-Покровского селького поселения Чебоксарского района</t>
  </si>
  <si>
    <t>Строительство хозяйственного блока Селиванкинского  сельского клуба, расположенного по адресу: Чебоксарский район,д.Селиванскино,ул. Школьная, д.1/1</t>
  </si>
  <si>
    <t xml:space="preserve">ОБРАЗОВАНИЕ </t>
  </si>
  <si>
    <t xml:space="preserve">ДОШКОЛЬНОЕ  ОБРАЗОВАНИЕ </t>
  </si>
  <si>
    <t>Муниципальная программа "Развитие образования"</t>
  </si>
  <si>
    <t>Ц7 0 00 00000</t>
  </si>
  <si>
    <t xml:space="preserve">Подпрограмма "Поддержка развития образования" </t>
  </si>
  <si>
    <t>Ц7 1 00 00000</t>
  </si>
  <si>
    <t xml:space="preserve"> Управление образования и молодежной политики администрации Чебоксарского района </t>
  </si>
  <si>
    <t>Ц7 1 16 72110</t>
  </si>
  <si>
    <t>Строительство блочно-модульной котельной в МБДОУ "Карачуринский д/с "Фиалка" Чебоксарского района Чувашской Республики</t>
  </si>
  <si>
    <t>- образование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</si>
</sst>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2" xfId="0" applyFont="1" applyBorder="1" applyAlignment="1">
      <alignment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49" fillId="0" borderId="0" xfId="0" applyFont="1" applyAlignment="1">
      <alignment/>
    </xf>
    <xf numFmtId="0" fontId="9" fillId="0" borderId="0" xfId="0" applyFont="1" applyFill="1" applyAlignment="1">
      <alignment horizontal="left" wrapText="1"/>
    </xf>
    <xf numFmtId="0" fontId="49" fillId="0" borderId="0" xfId="0" applyFont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/>
    </xf>
    <xf numFmtId="0" fontId="50" fillId="0" borderId="0" xfId="0" applyFont="1" applyAlignment="1">
      <alignment/>
    </xf>
    <xf numFmtId="176" fontId="2" fillId="0" borderId="0" xfId="0" applyNumberFormat="1" applyFont="1" applyAlignment="1">
      <alignment horizontal="right" vertical="center" wrapText="1"/>
    </xf>
    <xf numFmtId="0" fontId="5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5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justify" wrapText="1"/>
    </xf>
    <xf numFmtId="0" fontId="54" fillId="0" borderId="10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7" fillId="0" borderId="10" xfId="0" applyFont="1" applyBorder="1" applyAlignment="1">
      <alignment horizontal="justify" vertical="center" wrapText="1"/>
    </xf>
    <xf numFmtId="0" fontId="5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" fontId="3" fillId="0" borderId="10" xfId="0" applyNumberFormat="1" applyFont="1" applyBorder="1" applyAlignment="1">
      <alignment vertical="center" wrapText="1"/>
    </xf>
    <xf numFmtId="0" fontId="5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top" wrapText="1"/>
    </xf>
    <xf numFmtId="0" fontId="54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wrapText="1"/>
    </xf>
    <xf numFmtId="4" fontId="7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Alignment="1">
      <alignment horizontal="right" vertical="center" wrapText="1"/>
    </xf>
    <xf numFmtId="4" fontId="7" fillId="0" borderId="11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justify" vertical="top" wrapText="1"/>
    </xf>
    <xf numFmtId="0" fontId="11" fillId="0" borderId="0" xfId="0" applyFont="1" applyFill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1"/>
  <sheetViews>
    <sheetView tabSelected="1" zoomScalePageLayoutView="0" workbookViewId="0" topLeftCell="A52">
      <selection activeCell="B60" sqref="B60"/>
    </sheetView>
  </sheetViews>
  <sheetFormatPr defaultColWidth="9.140625" defaultRowHeight="15"/>
  <cols>
    <col min="1" max="1" width="3.8515625" style="20" customWidth="1"/>
    <col min="2" max="2" width="54.28125" style="20" customWidth="1"/>
    <col min="3" max="3" width="21.140625" style="20" customWidth="1"/>
    <col min="4" max="4" width="18.57421875" style="22" customWidth="1"/>
    <col min="5" max="5" width="17.140625" style="20" customWidth="1"/>
    <col min="6" max="6" width="11.421875" style="20" bestFit="1" customWidth="1"/>
    <col min="7" max="16384" width="9.140625" style="20" customWidth="1"/>
  </cols>
  <sheetData>
    <row r="1" spans="3:7" ht="83.25" customHeight="1">
      <c r="C1" s="81" t="s">
        <v>39</v>
      </c>
      <c r="D1" s="81"/>
      <c r="E1" s="81"/>
      <c r="F1" s="21"/>
      <c r="G1" s="21"/>
    </row>
    <row r="2" ht="15.75">
      <c r="C2" s="5"/>
    </row>
    <row r="3" spans="2:5" ht="43.5" customHeight="1">
      <c r="B3" s="82" t="s">
        <v>40</v>
      </c>
      <c r="C3" s="83"/>
      <c r="D3" s="83"/>
      <c r="E3" s="83"/>
    </row>
    <row r="4" spans="2:5" ht="19.5" customHeight="1">
      <c r="B4" s="7"/>
      <c r="C4" s="23"/>
      <c r="D4" s="24"/>
      <c r="E4" s="23"/>
    </row>
    <row r="5" spans="2:6" s="5" customFormat="1" ht="21.75" customHeight="1">
      <c r="B5" s="12" t="s">
        <v>3</v>
      </c>
      <c r="C5" s="13"/>
      <c r="D5" s="17"/>
      <c r="E5" s="76">
        <f>E6+E7+E9+E8</f>
        <v>13746817.2</v>
      </c>
      <c r="F5" s="11"/>
    </row>
    <row r="6" spans="2:6" s="5" customFormat="1" ht="18.75" customHeight="1">
      <c r="B6" s="69" t="s">
        <v>38</v>
      </c>
      <c r="C6" s="13"/>
      <c r="D6" s="17"/>
      <c r="E6" s="77">
        <f>D14</f>
        <v>1600000</v>
      </c>
      <c r="F6" s="11"/>
    </row>
    <row r="7" spans="2:6" s="5" customFormat="1" ht="16.5" customHeight="1">
      <c r="B7" s="10" t="s">
        <v>15</v>
      </c>
      <c r="C7" s="13"/>
      <c r="D7" s="17"/>
      <c r="E7" s="77">
        <f>D23</f>
        <v>5646817.2</v>
      </c>
      <c r="F7" s="11"/>
    </row>
    <row r="8" spans="2:6" s="5" customFormat="1" ht="16.5" customHeight="1">
      <c r="B8" s="10" t="s">
        <v>69</v>
      </c>
      <c r="C8" s="13"/>
      <c r="D8" s="17"/>
      <c r="E8" s="77">
        <f>D47</f>
        <v>1500000</v>
      </c>
      <c r="F8" s="11"/>
    </row>
    <row r="9" spans="2:5" s="5" customFormat="1" ht="17.25" customHeight="1">
      <c r="B9" s="41" t="s">
        <v>21</v>
      </c>
      <c r="C9" s="9"/>
      <c r="D9" s="18"/>
      <c r="E9" s="78">
        <f>D54</f>
        <v>5000000</v>
      </c>
    </row>
    <row r="10" spans="2:5" s="5" customFormat="1" ht="20.25" customHeight="1">
      <c r="B10" s="10"/>
      <c r="C10" s="9"/>
      <c r="D10" s="18"/>
      <c r="E10" s="26"/>
    </row>
    <row r="11" spans="3:4" s="8" customFormat="1" ht="18.75" customHeight="1">
      <c r="C11" s="5"/>
      <c r="D11" s="19"/>
    </row>
    <row r="12" spans="2:5" ht="62.25" customHeight="1">
      <c r="B12" s="28" t="s">
        <v>0</v>
      </c>
      <c r="C12" s="28" t="s">
        <v>2</v>
      </c>
      <c r="D12" s="28" t="s">
        <v>7</v>
      </c>
      <c r="E12" s="28" t="s">
        <v>1</v>
      </c>
    </row>
    <row r="13" spans="2:5" ht="15.75">
      <c r="B13" s="1">
        <v>1</v>
      </c>
      <c r="C13" s="1">
        <v>2</v>
      </c>
      <c r="D13" s="1">
        <v>3</v>
      </c>
      <c r="E13" s="1">
        <v>4</v>
      </c>
    </row>
    <row r="14" spans="2:5" ht="15.75">
      <c r="B14" s="51" t="s">
        <v>23</v>
      </c>
      <c r="C14" s="1"/>
      <c r="D14" s="59">
        <f>D15</f>
        <v>1600000</v>
      </c>
      <c r="E14" s="49"/>
    </row>
    <row r="15" spans="2:5" ht="15.75">
      <c r="B15" s="51" t="s">
        <v>30</v>
      </c>
      <c r="C15" s="1"/>
      <c r="D15" s="59">
        <f>D17</f>
        <v>1600000</v>
      </c>
      <c r="E15" s="49"/>
    </row>
    <row r="16" spans="2:5" ht="15.75">
      <c r="B16" s="16" t="s">
        <v>4</v>
      </c>
      <c r="C16" s="1"/>
      <c r="D16" s="59"/>
      <c r="E16" s="49"/>
    </row>
    <row r="17" spans="2:5" ht="31.5">
      <c r="B17" s="51" t="s">
        <v>26</v>
      </c>
      <c r="C17" s="28" t="s">
        <v>24</v>
      </c>
      <c r="D17" s="57">
        <f>D18</f>
        <v>1600000</v>
      </c>
      <c r="E17" s="49"/>
    </row>
    <row r="18" spans="2:5" ht="31.5">
      <c r="B18" s="52" t="s">
        <v>27</v>
      </c>
      <c r="C18" s="29" t="s">
        <v>25</v>
      </c>
      <c r="D18" s="58">
        <f>D19</f>
        <v>1600000</v>
      </c>
      <c r="E18" s="49"/>
    </row>
    <row r="19" spans="2:5" ht="63">
      <c r="B19" s="50" t="s">
        <v>41</v>
      </c>
      <c r="C19" s="84" t="s">
        <v>32</v>
      </c>
      <c r="D19" s="55">
        <f>D21</f>
        <v>1600000</v>
      </c>
      <c r="E19" s="49"/>
    </row>
    <row r="20" spans="2:5" ht="15.75">
      <c r="B20" s="50" t="s">
        <v>28</v>
      </c>
      <c r="C20" s="85"/>
      <c r="D20" s="56"/>
      <c r="E20" s="49"/>
    </row>
    <row r="21" spans="2:5" ht="20.25" customHeight="1">
      <c r="B21" s="53" t="s">
        <v>29</v>
      </c>
      <c r="C21" s="85"/>
      <c r="D21" s="56">
        <v>1600000</v>
      </c>
      <c r="E21" s="49"/>
    </row>
    <row r="22" spans="2:5" ht="20.25" customHeight="1">
      <c r="B22" s="53"/>
      <c r="C22" s="6"/>
      <c r="D22" s="54"/>
      <c r="E22" s="49"/>
    </row>
    <row r="23" spans="2:5" ht="18.75" customHeight="1">
      <c r="B23" s="32" t="s">
        <v>14</v>
      </c>
      <c r="C23" s="28"/>
      <c r="D23" s="59">
        <f>D24+D29+D42</f>
        <v>5646817.2</v>
      </c>
      <c r="E23" s="14"/>
    </row>
    <row r="24" spans="2:5" ht="18.75" customHeight="1">
      <c r="B24" s="32" t="s">
        <v>31</v>
      </c>
      <c r="C24" s="29"/>
      <c r="D24" s="59">
        <f>D26</f>
        <v>2843500</v>
      </c>
      <c r="E24" s="14"/>
    </row>
    <row r="25" spans="2:5" ht="18.75" customHeight="1">
      <c r="B25" s="15" t="s">
        <v>4</v>
      </c>
      <c r="C25" s="2"/>
      <c r="D25" s="59"/>
      <c r="E25" s="14"/>
    </row>
    <row r="26" spans="2:5" ht="61.5" customHeight="1">
      <c r="B26" s="32" t="s">
        <v>10</v>
      </c>
      <c r="C26" s="28" t="s">
        <v>11</v>
      </c>
      <c r="D26" s="57">
        <f>D27</f>
        <v>2843500</v>
      </c>
      <c r="E26" s="14"/>
    </row>
    <row r="27" spans="2:5" ht="51.75" customHeight="1">
      <c r="B27" s="47" t="s">
        <v>42</v>
      </c>
      <c r="C27" s="29" t="s">
        <v>13</v>
      </c>
      <c r="D27" s="58">
        <f>D28</f>
        <v>2843500</v>
      </c>
      <c r="E27" s="14"/>
    </row>
    <row r="28" spans="2:5" ht="84.75" customHeight="1">
      <c r="B28" s="60" t="s">
        <v>44</v>
      </c>
      <c r="C28" s="6" t="s">
        <v>43</v>
      </c>
      <c r="D28" s="55">
        <v>2843500</v>
      </c>
      <c r="E28" s="14"/>
    </row>
    <row r="29" spans="2:5" ht="19.5" customHeight="1">
      <c r="B29" s="32" t="s">
        <v>6</v>
      </c>
      <c r="C29" s="32"/>
      <c r="D29" s="57">
        <f>D31+D35</f>
        <v>2632860</v>
      </c>
      <c r="E29" s="33"/>
    </row>
    <row r="30" spans="2:5" ht="15.75" customHeight="1">
      <c r="B30" s="15" t="s">
        <v>4</v>
      </c>
      <c r="C30" s="3"/>
      <c r="D30" s="59"/>
      <c r="E30" s="14"/>
    </row>
    <row r="31" spans="2:5" s="25" customFormat="1" ht="54" customHeight="1">
      <c r="B31" s="27" t="s">
        <v>8</v>
      </c>
      <c r="C31" s="28" t="s">
        <v>9</v>
      </c>
      <c r="D31" s="57">
        <f>D32</f>
        <v>1132860</v>
      </c>
      <c r="E31" s="4"/>
    </row>
    <row r="32" spans="2:5" s="25" customFormat="1" ht="53.25" customHeight="1">
      <c r="B32" s="73" t="s">
        <v>46</v>
      </c>
      <c r="C32" s="29" t="s">
        <v>45</v>
      </c>
      <c r="D32" s="58">
        <f>D34</f>
        <v>1132860</v>
      </c>
      <c r="E32" s="72"/>
    </row>
    <row r="33" spans="2:5" s="25" customFormat="1" ht="40.5" customHeight="1">
      <c r="B33" s="61" t="s">
        <v>48</v>
      </c>
      <c r="D33" s="57"/>
      <c r="E33" s="72"/>
    </row>
    <row r="34" spans="2:5" s="25" customFormat="1" ht="44.25" customHeight="1">
      <c r="B34" s="74" t="s">
        <v>49</v>
      </c>
      <c r="C34" s="6" t="s">
        <v>47</v>
      </c>
      <c r="D34" s="55">
        <v>1132860</v>
      </c>
      <c r="E34" s="72"/>
    </row>
    <row r="35" spans="2:5" s="25" customFormat="1" ht="58.5" customHeight="1">
      <c r="B35" s="3" t="s">
        <v>10</v>
      </c>
      <c r="C35" s="28" t="s">
        <v>11</v>
      </c>
      <c r="D35" s="62">
        <f>D36</f>
        <v>1500000</v>
      </c>
      <c r="E35" s="4"/>
    </row>
    <row r="36" spans="2:5" s="25" customFormat="1" ht="40.5" customHeight="1">
      <c r="B36" s="37" t="s">
        <v>12</v>
      </c>
      <c r="C36" s="29" t="s">
        <v>13</v>
      </c>
      <c r="D36" s="79">
        <f>D38</f>
        <v>1500000</v>
      </c>
      <c r="E36" s="4"/>
    </row>
    <row r="37" spans="2:5" s="25" customFormat="1" ht="29.25" customHeight="1">
      <c r="B37" s="35" t="s">
        <v>5</v>
      </c>
      <c r="C37" s="31"/>
      <c r="D37" s="63"/>
      <c r="E37" s="30"/>
    </row>
    <row r="38" spans="2:5" s="25" customFormat="1" ht="131.25" customHeight="1">
      <c r="B38" s="36" t="s">
        <v>50</v>
      </c>
      <c r="C38" s="6" t="s">
        <v>22</v>
      </c>
      <c r="D38" s="55">
        <f>D39</f>
        <v>1500000</v>
      </c>
      <c r="E38" s="4"/>
    </row>
    <row r="39" spans="2:5" s="25" customFormat="1" ht="21.75" customHeight="1">
      <c r="B39" s="35" t="s">
        <v>51</v>
      </c>
      <c r="C39" s="34"/>
      <c r="D39" s="64">
        <v>1500000</v>
      </c>
      <c r="E39" s="4"/>
    </row>
    <row r="40" spans="2:5" s="25" customFormat="1" ht="42" customHeight="1">
      <c r="B40" s="40" t="s">
        <v>55</v>
      </c>
      <c r="C40" s="34"/>
      <c r="D40" s="70">
        <f>D42</f>
        <v>170457.2</v>
      </c>
      <c r="E40" s="4"/>
    </row>
    <row r="41" spans="2:5" s="25" customFormat="1" ht="17.25" customHeight="1">
      <c r="B41" s="15" t="s">
        <v>4</v>
      </c>
      <c r="C41" s="34"/>
      <c r="D41" s="64"/>
      <c r="E41" s="4"/>
    </row>
    <row r="42" spans="2:5" s="25" customFormat="1" ht="59.25" customHeight="1">
      <c r="B42" s="40" t="s">
        <v>35</v>
      </c>
      <c r="C42" s="38" t="s">
        <v>33</v>
      </c>
      <c r="D42" s="57">
        <f>D43</f>
        <v>170457.2</v>
      </c>
      <c r="E42" s="4"/>
    </row>
    <row r="43" spans="2:5" s="25" customFormat="1" ht="35.25" customHeight="1">
      <c r="B43" s="42" t="s">
        <v>36</v>
      </c>
      <c r="C43" s="44" t="s">
        <v>34</v>
      </c>
      <c r="D43" s="65">
        <f>D45</f>
        <v>170457.2</v>
      </c>
      <c r="E43" s="39"/>
    </row>
    <row r="44" spans="2:5" s="25" customFormat="1" ht="39" customHeight="1">
      <c r="B44" s="61" t="s">
        <v>52</v>
      </c>
      <c r="C44" s="45"/>
      <c r="D44" s="66"/>
      <c r="E44" s="39"/>
    </row>
    <row r="45" spans="2:5" s="25" customFormat="1" ht="66.75" customHeight="1">
      <c r="B45" s="75" t="s">
        <v>54</v>
      </c>
      <c r="C45" s="71" t="s">
        <v>53</v>
      </c>
      <c r="D45" s="68">
        <v>170457.2</v>
      </c>
      <c r="E45" s="4"/>
    </row>
    <row r="46" spans="2:5" s="25" customFormat="1" ht="22.5" customHeight="1">
      <c r="B46" s="43"/>
      <c r="C46" s="48"/>
      <c r="D46" s="68"/>
      <c r="E46" s="4"/>
    </row>
    <row r="47" spans="2:5" s="25" customFormat="1" ht="22.5" customHeight="1">
      <c r="B47" s="40" t="s">
        <v>60</v>
      </c>
      <c r="C47" s="34"/>
      <c r="D47" s="70">
        <f>D48</f>
        <v>1500000</v>
      </c>
      <c r="E47" s="4"/>
    </row>
    <row r="48" spans="2:5" s="25" customFormat="1" ht="22.5" customHeight="1">
      <c r="B48" s="80" t="s">
        <v>61</v>
      </c>
      <c r="C48" s="34"/>
      <c r="D48" s="70">
        <f>D49</f>
        <v>1500000</v>
      </c>
      <c r="E48" s="4"/>
    </row>
    <row r="49" spans="2:5" s="25" customFormat="1" ht="36" customHeight="1">
      <c r="B49" s="3" t="s">
        <v>62</v>
      </c>
      <c r="C49" s="28" t="s">
        <v>63</v>
      </c>
      <c r="D49" s="70">
        <f>D50</f>
        <v>1500000</v>
      </c>
      <c r="E49" s="4"/>
    </row>
    <row r="50" spans="2:5" s="25" customFormat="1" ht="39" customHeight="1">
      <c r="B50" s="47" t="s">
        <v>64</v>
      </c>
      <c r="C50" s="29" t="s">
        <v>65</v>
      </c>
      <c r="D50" s="65">
        <f>D52</f>
        <v>1500000</v>
      </c>
      <c r="E50" s="4"/>
    </row>
    <row r="51" spans="2:5" s="25" customFormat="1" ht="40.5" customHeight="1">
      <c r="B51" s="53" t="s">
        <v>66</v>
      </c>
      <c r="C51" s="34"/>
      <c r="D51" s="68"/>
      <c r="E51" s="4"/>
    </row>
    <row r="52" spans="2:5" s="25" customFormat="1" ht="54" customHeight="1">
      <c r="B52" s="50" t="s">
        <v>68</v>
      </c>
      <c r="C52" s="6" t="s">
        <v>67</v>
      </c>
      <c r="D52" s="68">
        <v>1500000</v>
      </c>
      <c r="E52" s="4"/>
    </row>
    <row r="53" spans="2:5" s="25" customFormat="1" ht="22.5" customHeight="1">
      <c r="B53" s="43"/>
      <c r="C53" s="71"/>
      <c r="D53" s="68"/>
      <c r="E53" s="4"/>
    </row>
    <row r="54" spans="2:5" s="25" customFormat="1" ht="27" customHeight="1">
      <c r="B54" s="32" t="s">
        <v>16</v>
      </c>
      <c r="C54" s="34"/>
      <c r="D54" s="57">
        <f>D55</f>
        <v>5000000</v>
      </c>
      <c r="E54" s="4"/>
    </row>
    <row r="55" spans="2:5" s="25" customFormat="1" ht="34.5" customHeight="1">
      <c r="B55" s="3" t="s">
        <v>17</v>
      </c>
      <c r="C55" s="28" t="s">
        <v>18</v>
      </c>
      <c r="D55" s="57">
        <f>D56</f>
        <v>5000000</v>
      </c>
      <c r="E55" s="4"/>
    </row>
    <row r="56" spans="2:5" s="25" customFormat="1" ht="39" customHeight="1">
      <c r="B56" s="37" t="s">
        <v>19</v>
      </c>
      <c r="C56" s="29" t="s">
        <v>20</v>
      </c>
      <c r="D56" s="58">
        <f>D58+D60</f>
        <v>5000000</v>
      </c>
      <c r="E56" s="4"/>
    </row>
    <row r="57" spans="2:5" s="25" customFormat="1" ht="34.5" customHeight="1">
      <c r="B57" s="61" t="s">
        <v>56</v>
      </c>
      <c r="C57" s="34"/>
      <c r="D57" s="67"/>
      <c r="E57" s="4"/>
    </row>
    <row r="58" spans="2:5" s="25" customFormat="1" ht="31.5" customHeight="1">
      <c r="B58" s="46" t="s">
        <v>57</v>
      </c>
      <c r="C58" s="84" t="s">
        <v>37</v>
      </c>
      <c r="D58" s="55">
        <v>4000000</v>
      </c>
      <c r="E58" s="4"/>
    </row>
    <row r="59" spans="2:5" s="25" customFormat="1" ht="31.5" customHeight="1">
      <c r="B59" s="61" t="s">
        <v>58</v>
      </c>
      <c r="C59" s="85"/>
      <c r="D59" s="55"/>
      <c r="E59" s="4"/>
    </row>
    <row r="60" spans="2:5" s="25" customFormat="1" ht="61.5" customHeight="1">
      <c r="B60" s="46" t="s">
        <v>59</v>
      </c>
      <c r="C60" s="86"/>
      <c r="D60" s="55">
        <v>1000000</v>
      </c>
      <c r="E60" s="4"/>
    </row>
    <row r="61" spans="2:5" s="25" customFormat="1" ht="19.5" customHeight="1">
      <c r="B61" s="35"/>
      <c r="C61" s="34"/>
      <c r="D61" s="64"/>
      <c r="E61" s="4"/>
    </row>
  </sheetData>
  <sheetProtection/>
  <mergeCells count="4">
    <mergeCell ref="C1:E1"/>
    <mergeCell ref="B3:E3"/>
    <mergeCell ref="C19:C21"/>
    <mergeCell ref="C58:C60"/>
  </mergeCells>
  <printOptions/>
  <pageMargins left="0.7874015748031497" right="0.1968503937007874" top="0.3937007874015748" bottom="0.3937007874015748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sergeeva</dc:creator>
  <cp:keywords/>
  <dc:description/>
  <cp:lastModifiedBy>Чеб. р-н Иванова М.И.</cp:lastModifiedBy>
  <cp:lastPrinted>2021-11-12T05:34:25Z</cp:lastPrinted>
  <dcterms:created xsi:type="dcterms:W3CDTF">2013-10-23T15:00:52Z</dcterms:created>
  <dcterms:modified xsi:type="dcterms:W3CDTF">2021-11-15T13:36:57Z</dcterms:modified>
  <cp:category/>
  <cp:version/>
  <cp:contentType/>
  <cp:contentStatus/>
</cp:coreProperties>
</file>