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520" windowHeight="8235"/>
  </bookViews>
  <sheets>
    <sheet name="2021" sheetId="2" r:id="rId1"/>
  </sheets>
  <definedNames>
    <definedName name="_xlnm.Print_Area" localSheetId="0">'2021'!$A$1:$C$95</definedName>
  </definedNames>
  <calcPr calcId="145621"/>
</workbook>
</file>

<file path=xl/calcChain.xml><?xml version="1.0" encoding="utf-8"?>
<calcChain xmlns="http://schemas.openxmlformats.org/spreadsheetml/2006/main">
  <c r="C48" i="2" l="1"/>
  <c r="C91" i="2" l="1"/>
  <c r="C80" i="2"/>
  <c r="C76" i="2"/>
  <c r="C68" i="2"/>
  <c r="C52" i="2" s="1"/>
  <c r="C18" i="2"/>
  <c r="C23" i="2"/>
  <c r="C14" i="2"/>
  <c r="C17" i="2" l="1"/>
  <c r="C21" i="2"/>
  <c r="C35" i="2"/>
  <c r="C32" i="2" s="1"/>
  <c r="C7" i="2"/>
  <c r="C95" i="2" l="1"/>
</calcChain>
</file>

<file path=xl/sharedStrings.xml><?xml version="1.0" encoding="utf-8"?>
<sst xmlns="http://schemas.openxmlformats.org/spreadsheetml/2006/main" count="102" uniqueCount="100">
  <si>
    <t>1.</t>
  </si>
  <si>
    <t>Субвенции бюджетам городских округов для осуществления 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регистрации и учету граждан, имеющих право на получение социальных выплат для приобретения жилья в связи с переселением из  районов Крайнего Севера и приравненных к ним местностей, а также  бюджетам муниципальных районов по расчету и предоставлению субвенций бюджетам поселений для  осуществления  указанных государственных полномочий</t>
  </si>
  <si>
    <t>2.</t>
  </si>
  <si>
    <t>3.</t>
  </si>
  <si>
    <t>4.</t>
  </si>
  <si>
    <t>5.</t>
  </si>
  <si>
    <t xml:space="preserve">Субвенции бюджетам муниципальных районов и бюджетам городских округов для осуществления государственных полномочий Чувашской Республики по финансовому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</si>
  <si>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>6.</t>
  </si>
  <si>
    <t>7.</t>
  </si>
  <si>
    <t>Иные межбюджетные трансферты бюджетам муниципальных районов и бюджетам городских округов на выплату социальных пособий  учащимся общеобразовательных организаций, расположенных на территории Чувашской Республики, из малоимущих семей, нуждающимся в приобретении проездных билетов для проезда между пунктами проживания и обучения на автомобильном транспорте общего пользования городского и (или) пригородного сообщения, и (или) городском наземном электрическом транспорте общего пользования, и (или) железнодорожном транспорте общего пользования в пригородном сообщении на территории Чувашской Республики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</si>
  <si>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предоставлению меры социальной поддержки по оплате жилого помещения, коммунальных услуг, в том числе по уплате взноса на капитальный ремонт общего имущества в многоквартирном доме, проживающим и работающим в сельских населенных пунктах, рабочих поселках (поселках городского типа) работникам культуры, искусства и кинематографии, за исключением работников, занимающих должности служащих и осуществляющих профессиональную деятельность по профессиям рабочих, муниципальных организаций культуры, за исключение вопросов, решение которых отнесено к ведению Российской Федерации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</si>
  <si>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назначению и выплате единовременного денежного пособия гражданам, усыновившим (удочерившим) ребенка (детей) на территории Чувашской Республики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</si>
  <si>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обеспечению благоустроенными жилыми помещениями специализированного жилищного фонда по договорам найма специализированных жилых помещений детей-сирот и детей, оставшимся без попечения родителей, лиц из числа детей-сирот и детей, оставшихся без попечения родителей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</si>
  <si>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выплате компенсации платы, взимаемой с родителей 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</t>
  </si>
  <si>
    <t xml:space="preserve">Субвенции бюджетам муниципальных районов и бюджетам городских округов для осуществления государственных полномочий Чувашской Республики в сфере трудовых отношений </t>
  </si>
  <si>
    <t>8.</t>
  </si>
  <si>
    <t>Наименование расходов</t>
  </si>
  <si>
    <t>№               п/п</t>
  </si>
  <si>
    <t>Сумма                                         (млн. рублей)</t>
  </si>
  <si>
    <t xml:space="preserve">Субвенции бюджетам муниципальных районов и бюджетам городских округов для осуществления государственных полномочий Чувашской Республики по созданию и обеспечению деятельности административных комиссий для рассмотрения дел  об административных правонарушениях </t>
  </si>
  <si>
    <t xml:space="preserve">Субвенции бюджетам муниципальных районов и бюджетам  городских округов для осуществления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 </t>
  </si>
  <si>
    <t xml:space="preserve">Субвенции бюджетам муниципальных районов и бюджетам городских округов для осуществления государственных полномочий Чувашской Республики по организации и осуществлению деятельности по опеке и попечительству </t>
  </si>
  <si>
    <t xml:space="preserve">Субвенции бюджетам муниципальных районов и бюджетам городских округов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
</t>
  </si>
  <si>
    <t xml:space="preserve">Субвенции бюджетам муниципальных районов и бюджетам городских округов для осуществления делегированных государственных полномочий Российской Федерации на подготовку и проведение Всероссийской переписи населения (в части проведения Всероссийской переписи населения 2020 года) </t>
  </si>
  <si>
    <t xml:space="preserve">Субвенции бюджетам муниципальных районов и бюджетам городских округов для осуществления делегированных государственных полномочий Российской Федерации на государственную регистрацию актов гражданского состояния </t>
  </si>
  <si>
    <t xml:space="preserve">Субсидии бюджетам городских округов на проектирование, строительство и реконструкцию автомобильных дорог общего пользования местного значения в границах городского округа, на которых релизуются или планируются к реализации крупные, особо важные для социально-экономического развития Чувашской Республики проекты
</t>
  </si>
  <si>
    <t>в том числе:</t>
  </si>
  <si>
    <t>Субсидии бюджетам муниципальных районов 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</si>
  <si>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муниципальных районов и бюджетам городских округов на осуществление государственных полномочий Чувашской Республики по организации на территории поселений и городских округов мероприятий по осуществлению деятельности по обращению с животными без владельцев, а также по расчету и предоставлению субвенций бюджетам поселений на осуществление указанных полномочий</t>
  </si>
  <si>
    <t>Субвенции бюджетам городских округов для осуществления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пунктах 3 и 6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помещениях, бюджетам муниципальных районов по расчету и предоставлению субвенций бюджетам поселений для осуществления указанных государственных полномочий Чувашской Республики</t>
  </si>
  <si>
    <t xml:space="preserve">Субсидии бюджетам муниципальных районов и бюджетам городских округов на реализацию программ формирования современной городской среды
</t>
  </si>
  <si>
    <t xml:space="preserve">Субвенции бюджетам муниципальных районов и бюджетам городских округов для осуществления государственных полномочий Чувашской Республики по финансовому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</si>
  <si>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Строительство ДДУ - всего:</t>
  </si>
  <si>
    <t>Субсидии бюджетам муниципальных районов и бюджетам городских округов  на предоставление социальных выплат молодым семьям на приобретение (строительство) жилья в рамках реализации мероприятий по обеспечению жильем молодых семей</t>
  </si>
  <si>
    <t xml:space="preserve">Субвенции бюджетам муниципальных районов и бюджетам городских округов для осуществления делегированных государственных полномочий Российской Федерации по назначению и выплате единовременного пособия при передаче ребенка на воспитание в семью 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</si>
  <si>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</si>
  <si>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</si>
  <si>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</si>
  <si>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 xml:space="preserve">Строительство третьего транспортного полукольца (в том числе: проектно-изыскательские работы)
</t>
  </si>
  <si>
    <t>Средства бюджетам муниципальных районов и бюджетам городских округов на реализацию мероприятий комплексного развития транспортной инфраструктуры Чебоксарской агломерации в рамках реализации национального проекта "Безопасные и качественные дороги"</t>
  </si>
  <si>
    <t>Средства на ремонт, капитальный ремонт, разметку дорог, ремонт тротуаров и устройство освещения</t>
  </si>
  <si>
    <t>Средства на строительство и реконструкцию автомобильных дорог</t>
  </si>
  <si>
    <t>Реконструкция автомобильной дороги по ул. Гражданская (от кольца по ул. Гражданская до ул. Социалистическая)</t>
  </si>
  <si>
    <t>Субсидии бюджетам муниципальных районов и бюджетам городских округов  на строительство (реконструкцию) объектов обеспечивающей инфраструктуры с длительным сроком окупаемости, входящих в состав инвестиционных проектов по созданию туристских кластеров</t>
  </si>
  <si>
    <t>Жилищно-коммунальное хозяйство</t>
  </si>
  <si>
    <t>Строительство водопровода от повысительной насосной станции Северо-Западного района г. Чебоксары до д. Чандрово Чувашской Республики</t>
  </si>
  <si>
    <t xml:space="preserve">Субсидии бюджетам городских округов на газификацию Заволжской территории г.Чебоксары - Всего
</t>
  </si>
  <si>
    <t>из них:</t>
  </si>
  <si>
    <t>Субсидии на строительство внутрипоселковых газораспределительных сетей по адресу: Чувашская Республика, Чебоксарский городской округ, пос.Сосновка, ул. Санаторная</t>
  </si>
  <si>
    <t>Субсидии на строительство внутрипоселковых газораспределительных сетей в пос. Северный</t>
  </si>
  <si>
    <t>Субсидии на строительство внутрипоселковых газораспределительных сетей по адресу: Чувашская Республика, Чебоксарский городской округ, пос.Сосновка, мкр. Пролетарский</t>
  </si>
  <si>
    <t>Субсидии на строительство внутрипоселковых газораспределительных сетей по адресу: Чувашская Республика, Чебоксарский городской округ, пос.Сосновка, мкр. Первомайский</t>
  </si>
  <si>
    <t>Субсидии на строительство внутрипоселковых газораспределительных сетей в пос. Сосновка</t>
  </si>
  <si>
    <t xml:space="preserve">Субсидии бюджетам муниципальных районов и бюджетам городских округов на реализацию мероприятий федеральной целевой программы "Увековечение памяти погибших при защите Отечества на 2019-2024 годы"
</t>
  </si>
  <si>
    <t>Охрана окружающей среды</t>
  </si>
  <si>
    <t>Субсидии на строительство ливневых очистных сооружений в мкр. "Волжский-1,2" г.Чебоксары в рамках реализации мероприятий по сокращению доли загрязненных сточных вод</t>
  </si>
  <si>
    <t>Образование</t>
  </si>
  <si>
    <t>Субсидии бюджетам городских округов на реализацию мероприятий по благоустройству зданий муниципальных общеобразовательных организаций в целях соблюдения требований к воздушно-тепловому режиму, водоснабжению и канализации</t>
  </si>
  <si>
    <t xml:space="preserve">Субсидии бюджетам муниципальных районов и бюджетам городских округов на организацию бесплатного горячего питания обучающихся, получающих начальное общее образование в муниципальных образовательных организациях 
</t>
  </si>
  <si>
    <t>Иные межбюджетные трансферты бюджетам муниципальных районов и бюджетам городских округов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</si>
  <si>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 xml:space="preserve">Субсидии бюджетам муниципальных районов и бюджетам городских округов на реализацию вопросов местного значения в сфере образования, культуры, физической культуры и спорта
</t>
  </si>
  <si>
    <t>Субсидии на модернизацию муниципальных детских школ искусств по видам искусств путем их капитального ремонта в рамках поддержки отрасли культуры</t>
  </si>
  <si>
    <t>Субсидии на строительство объекта "Дошкольное образовательное учреждение на 250 мест с ясельными группами в I очереди 7 микрорайона центральной части г.Чебоксары"</t>
  </si>
  <si>
    <t xml:space="preserve">Субсидии на строительство объекта "Дошкольное образовательное учреждение на 250 мест поз. 27 в микрорайоне "Университетский-2" г.Чебоксары (II очередь)"
</t>
  </si>
  <si>
    <t xml:space="preserve">Субсидии на строительство объекта "Дошкольное образовательное учреждение на 240 мест мкр. "Благовещенский" г. Чебоксары"
</t>
  </si>
  <si>
    <t xml:space="preserve">Субсидии на строительство объекта "Дошкольное образовательное учреждение на 160 мест мкр. "Альгешево" г. Чебоксары"
</t>
  </si>
  <si>
    <t>Субсидии на строительство объекта "Дошкольное образовательное учреждение на 110 мест с ясельными группами поз. 29 в микрорайоне "Солнечный-4" (1 этап) г.Чебоксары"</t>
  </si>
  <si>
    <t xml:space="preserve">Субсидии на строительство общеобразовательной школы поз. 37 в мкр.3 района "Садовый" г.Чебоксары Чувашской Республики"
</t>
  </si>
  <si>
    <t>Культура, Кинематография</t>
  </si>
  <si>
    <t>Субсидии бюджетам муниципальных районов и бюджетам городских округов на укрепление материально-технической базы муниципальных библиотек (в части комплектования книжных фондов муниципальных  библиотек)</t>
  </si>
  <si>
    <t xml:space="preserve">Субсидии на строительство многофункционального центра культуры и досуга в Заволжье г. Чебоксары (в том числе: проектно-изыскательские работы)
</t>
  </si>
  <si>
    <t>Социальная политика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</si>
  <si>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предоставлению меры социальной поддержки по оплате жилого помещения, коммунальных услуг, в том числе по уплате взноса на капитальный ремонт общего имущества в многоквартирном доме, проживающим и работающим в сельских населенных пунктах, рабочих поселках (поселках городского типа) педагогическим работникам и библиотекарям муниципальных образовательных организаций, руководителям структурных подразделений, заместителям руководителей структурных подразделений муниципальных образовательных организаций за исключением вопросов, решение которых отнесено к ведению Российской Федерации</t>
  </si>
  <si>
    <t>9.</t>
  </si>
  <si>
    <t>Физкультура и спорт</t>
  </si>
  <si>
    <t xml:space="preserve">Субсидии бюджетам городских округов на организацию и проведение  официальных спортивных мероприятий, обеспечение участия спортсменов, спортсменов-инвалидов и сборных команд Чувашской Республики в окружных, всероссийских и международных соревнованиях </t>
  </si>
  <si>
    <t>Всего</t>
  </si>
  <si>
    <t>Субсидии бюджетам городских округов на реализацию проектов развития общественной инфраструктуры, основанных на местных инициативах</t>
  </si>
  <si>
    <t>Строительство объекта "Магистральная дорога районного значений № 2 в границах микрорайонов №№ 4 и 5 жилого района "Новый город" г. Чебоксары"</t>
  </si>
  <si>
    <t>Строительство дороги № 2 в I очереди 7 микрорайона центральной части г.Чебоксары</t>
  </si>
  <si>
    <t>Строительство дорог (I этап) в микрорайоне "Олимп" по ул. З. Яковлевой, 58 г.Чебоксары"</t>
  </si>
  <si>
    <t>Очистные сооружения поверхностного стока поз. 53. I очередь 7 микрорайона центральной части г. Чебоксары (Центр VII) в рамках реализации мероприятий по стимулированию программ развития жилищного строительства субъектов Российской Федерации</t>
  </si>
  <si>
    <t>Субсидии бюджетам городских округов на реализацию мероприятий по благоустройству дворовых территорий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</si>
  <si>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обеспечению проведения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лет, на 2021 год"</t>
  </si>
  <si>
    <t>Иные межбюджетные трансферты бюджетам городских округов на проведение капитального ремонта многоквартирных домов</t>
  </si>
  <si>
    <t>Строительство сооружений очистки дождевых стоков центральной части города Чебоксары в рамках реализации мероприятий по сокращению доли загрязненных сточных вод</t>
  </si>
  <si>
    <t>Строительство ливневых сооружений в районе Марпосадского шоссе (в том числе: проектно-изыскательские работы)</t>
  </si>
  <si>
    <t xml:space="preserve">Субсидии бюджетам муниципальных районов и бюджетам городских округов на укрепление материально-технической базы муниципальных детских школ искусств </t>
  </si>
  <si>
    <t xml:space="preserve">Субсидии бюджетам муниципальных районов и бюджетам городских округов на укрепление материально-технической базы муниципальных образовательных организаций (в части дооснащения вводимых в эксплуатацию муниципальных дошкольных образовательных организаций, дошкольных групп в муниципальных образовательных организациях средствами обучения и воспитания) доукомлектование оборудованием 270 мест действующих 13 ДОУ и 1120 мест новых 6 ДОУ
</t>
  </si>
  <si>
    <t>Субсидии бюджетам городских округов на укрепление материально-технической базы муниципальных образовательных организаций (в части приобретения оборудования (пищеблоков) для общеобразовательных организаций) приобретение оборудования для 60 СОШ</t>
  </si>
  <si>
    <t>Субсидии бюджетам муниципальных районов и бюджетам городских округов на укрепление материально-технической базы муниципальных образовательных организаций (в части модернизации инфраструктуры) капитальный ремонт по 11 ДОУ (ДОУ №№ 19, 25, 41, 46, 48, 49, 61, 74, 75, 85, 88)</t>
  </si>
  <si>
    <t>Субсидии бюджетам муниципальных районов и бюджетам городских округов на укрепление материально-технической базы муниципальных образовательных организаций (в части модернизации инфраструктуры) капитальный ремонт по 7 СОШ (СОШ №№ 12, 24, 27, 28, 30, 31, 63)</t>
  </si>
  <si>
    <t>Субсидии бюджетам муниципальных районов и бюджетам городских округов на укрепление материально-технической базы муниципальных образовательных организаций (в части модернизации инфраструктуры) капитальный ремонт по 2 лагерям (Березка, Бригантина)</t>
  </si>
  <si>
    <t>Субсидии бюджетам муниципальных районов и бюджетам городских округов на укрепление материально-технической базы муници-пальных образовательных организаций (в части приобретения учебной мебели для учащихся начального звена) приобретение мебели 7 СОШ (СОШ №№ 12, 24, 27, 28, 30, 31, 63)</t>
  </si>
  <si>
    <t>Субсидии на строительство объекта "Детский сад на 110 мест в 14 мкр.в  НЮР г.Чебоксары"</t>
  </si>
  <si>
    <t xml:space="preserve">Субсидии бюджетам муниципальных районов и бюджетам городских округов на укрепление материально-технической базы муниципальных учреждений культурно-досугового типа (в части проведения ремонта зданий муниципальных учреждений культурно-досугового типа) </t>
  </si>
  <si>
    <t xml:space="preserve">Субвенции бюджетам муниципальных районов и бюджетам городских округов на обеспечение бесплатным двухразовым питанием обучающихся с ограниченными возможностями здоровья, получающих образование вне организаций, осуществляющих образовательную деятельность, в форме семейного образования, которые проживают на территории Чувашской Республики </t>
  </si>
  <si>
    <t>Реконструкция футбольного поля МБУДО "ДЮСШ "Энергия" в г. Чебоксары Чувашской Республики"</t>
  </si>
  <si>
    <t xml:space="preserve">Субсидии бюджетам муниципальных районов и бюджетам городских округов на укрепление материально-технической базы муниципальных учреждений в сфере физической культуры и спорта (в части проведения капитального и текущего ремонта) </t>
  </si>
  <si>
    <t xml:space="preserve">Расшифровка плановых назначений по субсидиям, субвенциям, иным межбюджетным трансфертам на 01.07.2021 года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</si>
</sst>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(* #,##0.00_);_(* \(#,##0.00\);_(* &quot;-&quot;??_);_(@_)"/>
  </numFmts>
  <fonts count="8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5" fontId="3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/>
    <xf numFmtId="0" fontId="2" fillId="2" borderId="1" xfId="1" applyFont="1" applyFill="1" applyBorder="1" applyAlignment="1">
      <alignment horizontal="justify" vertical="top" wrapText="1"/>
    </xf>
    <xf numFmtId="164" fontId="2" fillId="2" borderId="1" xfId="1" applyNumberFormat="1" applyFont="1" applyFill="1" applyBorder="1" applyAlignment="1">
      <alignment horizontal="right" vertical="top" wrapText="1"/>
    </xf>
    <xf numFmtId="49" fontId="2" fillId="2" borderId="1" xfId="1" applyNumberFormat="1" applyFont="1" applyFill="1" applyBorder="1" applyAlignment="1">
      <alignment horizontal="center" vertical="top"/>
    </xf>
    <xf numFmtId="0" fontId="1" fillId="2" borderId="1" xfId="1" applyFont="1" applyFill="1" applyBorder="1" applyAlignment="1">
      <alignment horizontal="justify" vertical="top" wrapText="1"/>
    </xf>
    <xf numFmtId="49" fontId="1" fillId="2" borderId="1" xfId="2" applyNumberFormat="1" applyFont="1" applyFill="1" applyBorder="1" applyAlignment="1">
      <alignment horizontal="justify" vertical="top" wrapText="1"/>
    </xf>
    <xf numFmtId="164" fontId="1" fillId="2" borderId="1" xfId="1" applyNumberFormat="1" applyFont="1" applyFill="1" applyBorder="1" applyAlignment="1">
      <alignment horizontal="right" vertical="top" wrapText="1"/>
    </xf>
    <xf numFmtId="49" fontId="1" fillId="2" borderId="1" xfId="1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5" fillId="2" borderId="0" xfId="0" applyFont="1" applyFill="1"/>
    <xf numFmtId="49" fontId="2" fillId="2" borderId="1" xfId="2" applyNumberFormat="1" applyFont="1" applyFill="1" applyBorder="1" applyAlignment="1">
      <alignment horizontal="justify" vertical="top" wrapText="1"/>
    </xf>
    <xf numFmtId="164" fontId="2" fillId="2" borderId="1" xfId="1" applyNumberFormat="1" applyFont="1" applyFill="1" applyBorder="1" applyAlignment="1">
      <alignment horizontal="right" vertical="top"/>
    </xf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top" wrapText="1"/>
    </xf>
    <xf numFmtId="0" fontId="1" fillId="2" borderId="1" xfId="2" applyNumberFormat="1" applyFont="1" applyFill="1" applyBorder="1" applyAlignment="1">
      <alignment horizontal="justify" vertical="top" wrapText="1"/>
    </xf>
    <xf numFmtId="164" fontId="7" fillId="2" borderId="1" xfId="2" applyNumberFormat="1" applyFont="1" applyFill="1" applyBorder="1" applyAlignment="1">
      <alignment horizontal="right" vertical="top" wrapText="1"/>
    </xf>
    <xf numFmtId="49" fontId="1" fillId="2" borderId="1" xfId="2" applyNumberFormat="1" applyFont="1" applyFill="1" applyBorder="1" applyAlignment="1">
      <alignment horizontal="left" vertical="top" wrapText="1" indent="2"/>
    </xf>
    <xf numFmtId="164" fontId="1" fillId="2" borderId="1" xfId="1" applyNumberFormat="1" applyFont="1" applyFill="1" applyBorder="1" applyAlignment="1">
      <alignment horizontal="right" vertical="top"/>
    </xf>
    <xf numFmtId="164" fontId="6" fillId="2" borderId="1" xfId="2" applyNumberFormat="1" applyFont="1" applyFill="1" applyBorder="1" applyAlignment="1">
      <alignment horizontal="right" vertical="top" wrapText="1"/>
    </xf>
    <xf numFmtId="164" fontId="1" fillId="2" borderId="1" xfId="2" applyNumberFormat="1" applyFont="1" applyFill="1" applyBorder="1" applyAlignment="1">
      <alignment horizontal="right" vertical="top" wrapText="1"/>
    </xf>
    <xf numFmtId="49" fontId="2" fillId="2" borderId="1" xfId="1" applyNumberFormat="1" applyFont="1" applyFill="1" applyBorder="1" applyAlignment="1">
      <alignment horizontal="left" vertical="top" indent="2"/>
    </xf>
    <xf numFmtId="49" fontId="1" fillId="2" borderId="1" xfId="2" applyNumberFormat="1" applyFont="1" applyFill="1" applyBorder="1" applyAlignment="1">
      <alignment horizontal="left" vertical="top" wrapText="1" indent="4"/>
    </xf>
    <xf numFmtId="49" fontId="2" fillId="2" borderId="1" xfId="2" applyNumberFormat="1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right" vertical="top"/>
    </xf>
    <xf numFmtId="164" fontId="2" fillId="2" borderId="1" xfId="0" applyNumberFormat="1" applyFont="1" applyFill="1" applyBorder="1" applyAlignment="1">
      <alignment horizontal="right" vertical="top"/>
    </xf>
    <xf numFmtId="49" fontId="1" fillId="2" borderId="1" xfId="2" applyNumberFormat="1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164" fontId="2" fillId="2" borderId="1" xfId="0" applyNumberFormat="1" applyFont="1" applyFill="1" applyBorder="1" applyAlignment="1">
      <alignment vertical="top"/>
    </xf>
    <xf numFmtId="0" fontId="4" fillId="2" borderId="0" xfId="0" applyFont="1" applyFill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abSelected="1" view="pageBreakPreview" topLeftCell="A13" zoomScale="75" zoomScaleNormal="70" zoomScaleSheetLayoutView="75" workbookViewId="0">
      <selection activeCell="C27" sqref="C27"/>
    </sheetView>
  </sheetViews>
  <sheetFormatPr defaultColWidth="9.140625" defaultRowHeight="15" x14ac:dyDescent="0.2"/>
  <cols>
    <col min="1" max="1" width="6.85546875" style="1" customWidth="1"/>
    <col min="2" max="2" width="86" style="1" customWidth="1"/>
    <col min="3" max="3" width="15.85546875" style="1" customWidth="1"/>
    <col min="4" max="4" width="10.85546875" style="1" customWidth="1"/>
    <col min="5" max="16384" width="9.140625" style="1"/>
  </cols>
  <sheetData>
    <row r="1" spans="1:3" ht="33.6" customHeight="1" x14ac:dyDescent="0.2">
      <c r="A1" s="16"/>
      <c r="B1" s="16"/>
      <c r="C1" s="16"/>
    </row>
    <row r="2" spans="1:3" ht="36.6" customHeight="1" x14ac:dyDescent="0.2">
      <c r="A2" s="33" t="s">
        <v>99</v>
      </c>
      <c r="B2" s="33"/>
      <c r="C2" s="33"/>
    </row>
    <row r="3" spans="1:3" ht="9" customHeight="1" x14ac:dyDescent="0.2">
      <c r="A3" s="33"/>
      <c r="B3" s="33"/>
      <c r="C3" s="33"/>
    </row>
    <row r="4" spans="1:3" ht="15.75" x14ac:dyDescent="0.2">
      <c r="A4" s="17"/>
      <c r="B4" s="17"/>
      <c r="C4" s="17"/>
    </row>
    <row r="5" spans="1:3" ht="39.75" customHeight="1" x14ac:dyDescent="0.2">
      <c r="A5" s="9" t="s">
        <v>17</v>
      </c>
      <c r="B5" s="10" t="s">
        <v>16</v>
      </c>
      <c r="C5" s="10" t="s">
        <v>18</v>
      </c>
    </row>
    <row r="6" spans="1:3" ht="15.75" x14ac:dyDescent="0.25">
      <c r="A6" s="11">
        <v>1</v>
      </c>
      <c r="B6" s="12">
        <v>2</v>
      </c>
      <c r="C6" s="12">
        <v>3</v>
      </c>
    </row>
    <row r="7" spans="1:3" ht="20.100000000000001" customHeight="1" x14ac:dyDescent="0.2">
      <c r="A7" s="4" t="s">
        <v>0</v>
      </c>
      <c r="B7" s="2" t="s">
        <v>35</v>
      </c>
      <c r="C7" s="3">
        <f>C8+C9+C10+C11+C12+C13</f>
        <v>23.8</v>
      </c>
    </row>
    <row r="8" spans="1:3" ht="66" customHeight="1" x14ac:dyDescent="0.2">
      <c r="A8" s="4"/>
      <c r="B8" s="5" t="s">
        <v>19</v>
      </c>
      <c r="C8" s="23">
        <v>0.2</v>
      </c>
    </row>
    <row r="9" spans="1:3" ht="61.35" customHeight="1" x14ac:dyDescent="0.2">
      <c r="A9" s="4"/>
      <c r="B9" s="5" t="s">
        <v>20</v>
      </c>
      <c r="C9" s="7">
        <v>4.4000000000000004</v>
      </c>
    </row>
    <row r="10" spans="1:3" ht="144" customHeight="1" x14ac:dyDescent="0.2">
      <c r="A10" s="4"/>
      <c r="B10" s="5" t="s">
        <v>1</v>
      </c>
      <c r="C10" s="7">
        <v>0.1</v>
      </c>
    </row>
    <row r="11" spans="1:3" ht="53.1" customHeight="1" x14ac:dyDescent="0.2">
      <c r="A11" s="4"/>
      <c r="B11" s="5" t="s">
        <v>21</v>
      </c>
      <c r="C11" s="7">
        <v>11.5</v>
      </c>
    </row>
    <row r="12" spans="1:3" ht="80.45" customHeight="1" x14ac:dyDescent="0.2">
      <c r="A12" s="4"/>
      <c r="B12" s="18" t="s">
        <v>22</v>
      </c>
      <c r="C12" s="21">
        <v>0.1</v>
      </c>
    </row>
    <row r="13" spans="1:3" ht="73.5" customHeight="1" x14ac:dyDescent="0.2">
      <c r="A13" s="8"/>
      <c r="B13" s="5" t="s">
        <v>23</v>
      </c>
      <c r="C13" s="7">
        <v>7.5</v>
      </c>
    </row>
    <row r="14" spans="1:3" ht="20.45" customHeight="1" x14ac:dyDescent="0.2">
      <c r="A14" s="4" t="s">
        <v>2</v>
      </c>
      <c r="B14" s="2" t="s">
        <v>36</v>
      </c>
      <c r="C14" s="15">
        <f>C15+C16</f>
        <v>14.4</v>
      </c>
    </row>
    <row r="15" spans="1:3" ht="47.25" x14ac:dyDescent="0.2">
      <c r="A15" s="4"/>
      <c r="B15" s="5" t="s">
        <v>24</v>
      </c>
      <c r="C15" s="22">
        <v>13.4</v>
      </c>
    </row>
    <row r="16" spans="1:3" ht="42.95" customHeight="1" x14ac:dyDescent="0.2">
      <c r="A16" s="4"/>
      <c r="B16" s="5" t="s">
        <v>77</v>
      </c>
      <c r="C16" s="22">
        <v>1</v>
      </c>
    </row>
    <row r="17" spans="1:3" ht="21.6" customHeight="1" x14ac:dyDescent="0.2">
      <c r="A17" s="4" t="s">
        <v>3</v>
      </c>
      <c r="B17" s="2" t="s">
        <v>37</v>
      </c>
      <c r="C17" s="19">
        <f>C18+C20+C21+C26+C27+C28+C29+C30+C31</f>
        <v>1985</v>
      </c>
    </row>
    <row r="18" spans="1:3" ht="72.95" customHeight="1" x14ac:dyDescent="0.2">
      <c r="A18" s="4"/>
      <c r="B18" s="5" t="s">
        <v>25</v>
      </c>
      <c r="C18" s="22">
        <f>C19</f>
        <v>37.200000000000003</v>
      </c>
    </row>
    <row r="19" spans="1:3" ht="36.950000000000003" customHeight="1" x14ac:dyDescent="0.2">
      <c r="A19" s="4"/>
      <c r="B19" s="20" t="s">
        <v>38</v>
      </c>
      <c r="C19" s="7">
        <v>37.200000000000003</v>
      </c>
    </row>
    <row r="20" spans="1:3" ht="54" customHeight="1" x14ac:dyDescent="0.2">
      <c r="A20" s="4"/>
      <c r="B20" s="6" t="s">
        <v>27</v>
      </c>
      <c r="C20" s="21">
        <v>31.4</v>
      </c>
    </row>
    <row r="21" spans="1:3" ht="65.099999999999994" customHeight="1" x14ac:dyDescent="0.2">
      <c r="A21" s="4"/>
      <c r="B21" s="18" t="s">
        <v>39</v>
      </c>
      <c r="C21" s="21">
        <f>C22+C23</f>
        <v>734</v>
      </c>
    </row>
    <row r="22" spans="1:3" ht="36.6" customHeight="1" x14ac:dyDescent="0.2">
      <c r="A22" s="24"/>
      <c r="B22" s="25" t="s">
        <v>40</v>
      </c>
      <c r="C22" s="21">
        <v>566.29999999999995</v>
      </c>
    </row>
    <row r="23" spans="1:3" ht="21.6" customHeight="1" x14ac:dyDescent="0.2">
      <c r="A23" s="24"/>
      <c r="B23" s="25" t="s">
        <v>41</v>
      </c>
      <c r="C23" s="21">
        <f>C25</f>
        <v>167.7</v>
      </c>
    </row>
    <row r="24" spans="1:3" ht="23.1" customHeight="1" x14ac:dyDescent="0.2">
      <c r="A24" s="24"/>
      <c r="B24" s="25" t="s">
        <v>26</v>
      </c>
      <c r="C24" s="21"/>
    </row>
    <row r="25" spans="1:3" ht="35.1" customHeight="1" x14ac:dyDescent="0.2">
      <c r="A25" s="24"/>
      <c r="B25" s="25" t="s">
        <v>42</v>
      </c>
      <c r="C25" s="21">
        <v>167.7</v>
      </c>
    </row>
    <row r="26" spans="1:3" ht="35.1" customHeight="1" x14ac:dyDescent="0.2">
      <c r="A26" s="24"/>
      <c r="B26" s="6" t="s">
        <v>78</v>
      </c>
      <c r="C26" s="21">
        <v>287.60000000000002</v>
      </c>
    </row>
    <row r="27" spans="1:3" ht="27.95" customHeight="1" x14ac:dyDescent="0.2">
      <c r="A27" s="24"/>
      <c r="B27" s="6" t="s">
        <v>79</v>
      </c>
      <c r="C27" s="21">
        <v>90.4</v>
      </c>
    </row>
    <row r="28" spans="1:3" ht="31.5" x14ac:dyDescent="0.2">
      <c r="A28" s="24"/>
      <c r="B28" s="6" t="s">
        <v>80</v>
      </c>
      <c r="C28" s="21">
        <v>31.6</v>
      </c>
    </row>
    <row r="29" spans="1:3" ht="69.599999999999994" customHeight="1" x14ac:dyDescent="0.2">
      <c r="A29" s="4"/>
      <c r="B29" s="18" t="s">
        <v>43</v>
      </c>
      <c r="C29" s="27">
        <v>766</v>
      </c>
    </row>
    <row r="30" spans="1:3" ht="94.5" x14ac:dyDescent="0.2">
      <c r="A30" s="8"/>
      <c r="B30" s="18" t="s">
        <v>28</v>
      </c>
      <c r="C30" s="27">
        <v>3.1</v>
      </c>
    </row>
    <row r="31" spans="1:3" ht="41.45" customHeight="1" x14ac:dyDescent="0.2">
      <c r="A31" s="8"/>
      <c r="B31" s="18" t="s">
        <v>77</v>
      </c>
      <c r="C31" s="27">
        <v>3.7</v>
      </c>
    </row>
    <row r="32" spans="1:3" ht="21.6" customHeight="1" x14ac:dyDescent="0.2">
      <c r="A32" s="4" t="s">
        <v>4</v>
      </c>
      <c r="B32" s="2" t="s">
        <v>44</v>
      </c>
      <c r="C32" s="28">
        <f>C33+C34+C35+C42+C43+C44+C45+C46+C47</f>
        <v>716.10000000000014</v>
      </c>
    </row>
    <row r="33" spans="1:8" ht="126" x14ac:dyDescent="0.2">
      <c r="A33" s="4"/>
      <c r="B33" s="5" t="s">
        <v>29</v>
      </c>
      <c r="C33" s="27">
        <v>96.8</v>
      </c>
    </row>
    <row r="34" spans="1:8" ht="37.5" customHeight="1" x14ac:dyDescent="0.2">
      <c r="A34" s="8"/>
      <c r="B34" s="6" t="s">
        <v>45</v>
      </c>
      <c r="C34" s="27">
        <v>32.6</v>
      </c>
    </row>
    <row r="35" spans="1:8" ht="39" customHeight="1" x14ac:dyDescent="0.2">
      <c r="A35" s="8"/>
      <c r="B35" s="18" t="s">
        <v>46</v>
      </c>
      <c r="C35" s="27">
        <f>C37+C38+C39+C40+C41</f>
        <v>129.69999999999999</v>
      </c>
    </row>
    <row r="36" spans="1:8" ht="21.6" customHeight="1" x14ac:dyDescent="0.2">
      <c r="A36" s="8"/>
      <c r="B36" s="25" t="s">
        <v>47</v>
      </c>
      <c r="C36" s="27"/>
    </row>
    <row r="37" spans="1:8" ht="47.25" x14ac:dyDescent="0.2">
      <c r="A37" s="8"/>
      <c r="B37" s="20" t="s">
        <v>48</v>
      </c>
      <c r="C37" s="27">
        <v>0.8</v>
      </c>
      <c r="H37" s="13"/>
    </row>
    <row r="38" spans="1:8" ht="31.5" x14ac:dyDescent="0.2">
      <c r="A38" s="8"/>
      <c r="B38" s="20" t="s">
        <v>49</v>
      </c>
      <c r="C38" s="27">
        <v>6.4</v>
      </c>
    </row>
    <row r="39" spans="1:8" ht="47.25" x14ac:dyDescent="0.2">
      <c r="A39" s="8"/>
      <c r="B39" s="20" t="s">
        <v>50</v>
      </c>
      <c r="C39" s="27">
        <v>2.5</v>
      </c>
    </row>
    <row r="40" spans="1:8" ht="49.5" customHeight="1" x14ac:dyDescent="0.2">
      <c r="A40" s="8"/>
      <c r="B40" s="20" t="s">
        <v>51</v>
      </c>
      <c r="C40" s="27">
        <v>9.1</v>
      </c>
    </row>
    <row r="41" spans="1:8" ht="33.6" customHeight="1" x14ac:dyDescent="0.2">
      <c r="A41" s="8"/>
      <c r="B41" s="20" t="s">
        <v>52</v>
      </c>
      <c r="C41" s="27">
        <v>110.9</v>
      </c>
    </row>
    <row r="42" spans="1:8" ht="63" x14ac:dyDescent="0.2">
      <c r="A42" s="8"/>
      <c r="B42" s="6" t="s">
        <v>81</v>
      </c>
      <c r="C42" s="27">
        <v>14.4</v>
      </c>
    </row>
    <row r="43" spans="1:8" ht="44.1" customHeight="1" x14ac:dyDescent="0.2">
      <c r="A43" s="8"/>
      <c r="B43" s="6" t="s">
        <v>30</v>
      </c>
      <c r="C43" s="27">
        <v>140.5</v>
      </c>
    </row>
    <row r="44" spans="1:8" ht="54" customHeight="1" x14ac:dyDescent="0.2">
      <c r="A44" s="8"/>
      <c r="B44" s="6" t="s">
        <v>53</v>
      </c>
      <c r="C44" s="27">
        <v>0.2</v>
      </c>
    </row>
    <row r="45" spans="1:8" ht="31.5" x14ac:dyDescent="0.2">
      <c r="A45" s="8"/>
      <c r="B45" s="6" t="s">
        <v>82</v>
      </c>
      <c r="C45" s="27">
        <v>300</v>
      </c>
    </row>
    <row r="46" spans="1:8" ht="84" customHeight="1" x14ac:dyDescent="0.2">
      <c r="A46" s="8"/>
      <c r="B46" s="6" t="s">
        <v>83</v>
      </c>
      <c r="C46" s="27">
        <v>0.7</v>
      </c>
    </row>
    <row r="47" spans="1:8" ht="39" customHeight="1" x14ac:dyDescent="0.2">
      <c r="A47" s="8"/>
      <c r="B47" s="6" t="s">
        <v>84</v>
      </c>
      <c r="C47" s="27">
        <v>1.2</v>
      </c>
    </row>
    <row r="48" spans="1:8" ht="20.100000000000001" customHeight="1" x14ac:dyDescent="0.2">
      <c r="A48" s="4" t="s">
        <v>5</v>
      </c>
      <c r="B48" s="14" t="s">
        <v>54</v>
      </c>
      <c r="C48" s="28">
        <f>C49+C50+C51</f>
        <v>36.400000000000006</v>
      </c>
    </row>
    <row r="49" spans="1:3" ht="52.5" customHeight="1" x14ac:dyDescent="0.2">
      <c r="A49" s="4"/>
      <c r="B49" s="6" t="s">
        <v>55</v>
      </c>
      <c r="C49" s="27">
        <v>16.399999999999999</v>
      </c>
    </row>
    <row r="50" spans="1:3" ht="50.45" customHeight="1" x14ac:dyDescent="0.2">
      <c r="A50" s="8"/>
      <c r="B50" s="6" t="s">
        <v>85</v>
      </c>
      <c r="C50" s="27">
        <v>16.8</v>
      </c>
    </row>
    <row r="51" spans="1:3" ht="42.95" customHeight="1" x14ac:dyDescent="0.2">
      <c r="A51" s="8"/>
      <c r="B51" s="6" t="s">
        <v>86</v>
      </c>
      <c r="C51" s="27">
        <v>3.2</v>
      </c>
    </row>
    <row r="52" spans="1:3" ht="22.5" customHeight="1" x14ac:dyDescent="0.2">
      <c r="A52" s="4" t="s">
        <v>7</v>
      </c>
      <c r="B52" s="2" t="s">
        <v>56</v>
      </c>
      <c r="C52" s="28">
        <f>C53+C54+C55+C56+C57+C58+C59+C60+C61+C62+C63+C64+C65+C66+C67+C68+C75</f>
        <v>7332.1999999999989</v>
      </c>
    </row>
    <row r="53" spans="1:3" ht="85.5" customHeight="1" x14ac:dyDescent="0.2">
      <c r="A53" s="8"/>
      <c r="B53" s="5" t="s">
        <v>6</v>
      </c>
      <c r="C53" s="27">
        <v>2459.8000000000002</v>
      </c>
    </row>
    <row r="54" spans="1:3" ht="97.7" customHeight="1" x14ac:dyDescent="0.2">
      <c r="A54" s="4"/>
      <c r="B54" s="5" t="s">
        <v>31</v>
      </c>
      <c r="C54" s="27">
        <v>2425.1</v>
      </c>
    </row>
    <row r="55" spans="1:3" ht="49.35" customHeight="1" x14ac:dyDescent="0.2">
      <c r="A55" s="8"/>
      <c r="B55" s="6" t="s">
        <v>57</v>
      </c>
      <c r="C55" s="27">
        <v>50.2</v>
      </c>
    </row>
    <row r="56" spans="1:3" ht="49.35" customHeight="1" x14ac:dyDescent="0.2">
      <c r="A56" s="8"/>
      <c r="B56" s="6" t="s">
        <v>58</v>
      </c>
      <c r="C56" s="27">
        <v>280.10000000000002</v>
      </c>
    </row>
    <row r="57" spans="1:3" ht="54.95" customHeight="1" x14ac:dyDescent="0.2">
      <c r="A57" s="8"/>
      <c r="B57" s="6" t="s">
        <v>59</v>
      </c>
      <c r="C57" s="27">
        <v>171.5</v>
      </c>
    </row>
    <row r="58" spans="1:3" ht="54.95" customHeight="1" x14ac:dyDescent="0.2">
      <c r="A58" s="8"/>
      <c r="B58" s="6" t="s">
        <v>60</v>
      </c>
      <c r="C58" s="27">
        <v>26.9</v>
      </c>
    </row>
    <row r="59" spans="1:3" ht="38.450000000000003" customHeight="1" x14ac:dyDescent="0.2">
      <c r="A59" s="8"/>
      <c r="B59" s="6" t="s">
        <v>77</v>
      </c>
      <c r="C59" s="27">
        <v>4.2</v>
      </c>
    </row>
    <row r="60" spans="1:3" ht="42.6" customHeight="1" x14ac:dyDescent="0.2">
      <c r="A60" s="8"/>
      <c r="B60" s="6" t="s">
        <v>61</v>
      </c>
      <c r="C60" s="27">
        <v>11.9</v>
      </c>
    </row>
    <row r="61" spans="1:3" ht="42.6" customHeight="1" x14ac:dyDescent="0.2">
      <c r="A61" s="8"/>
      <c r="B61" s="6" t="s">
        <v>87</v>
      </c>
      <c r="C61" s="27">
        <v>0.3</v>
      </c>
    </row>
    <row r="62" spans="1:3" ht="102" customHeight="1" x14ac:dyDescent="0.2">
      <c r="A62" s="8"/>
      <c r="B62" s="6" t="s">
        <v>88</v>
      </c>
      <c r="C62" s="27">
        <v>20</v>
      </c>
    </row>
    <row r="63" spans="1:3" ht="71.099999999999994" customHeight="1" x14ac:dyDescent="0.2">
      <c r="A63" s="8"/>
      <c r="B63" s="6" t="s">
        <v>89</v>
      </c>
      <c r="C63" s="27">
        <v>61.7</v>
      </c>
    </row>
    <row r="64" spans="1:3" ht="66.599999999999994" customHeight="1" x14ac:dyDescent="0.2">
      <c r="A64" s="8"/>
      <c r="B64" s="6" t="s">
        <v>90</v>
      </c>
      <c r="C64" s="27">
        <v>251.3</v>
      </c>
    </row>
    <row r="65" spans="1:3" ht="69.599999999999994" customHeight="1" x14ac:dyDescent="0.2">
      <c r="A65" s="8"/>
      <c r="B65" s="6" t="s">
        <v>91</v>
      </c>
      <c r="C65" s="27">
        <v>313.7</v>
      </c>
    </row>
    <row r="66" spans="1:3" ht="68.45" customHeight="1" x14ac:dyDescent="0.2">
      <c r="A66" s="8"/>
      <c r="B66" s="6" t="s">
        <v>92</v>
      </c>
      <c r="C66" s="27">
        <v>11.7</v>
      </c>
    </row>
    <row r="67" spans="1:3" ht="65.099999999999994" customHeight="1" x14ac:dyDescent="0.2">
      <c r="A67" s="8"/>
      <c r="B67" s="6" t="s">
        <v>93</v>
      </c>
      <c r="C67" s="27">
        <v>3.4</v>
      </c>
    </row>
    <row r="68" spans="1:3" ht="23.1" customHeight="1" x14ac:dyDescent="0.2">
      <c r="A68" s="8"/>
      <c r="B68" s="26" t="s">
        <v>32</v>
      </c>
      <c r="C68" s="28">
        <f>C69+C70+C71+C72+C73+C74</f>
        <v>718.90000000000009</v>
      </c>
    </row>
    <row r="69" spans="1:3" ht="36.950000000000003" customHeight="1" x14ac:dyDescent="0.2">
      <c r="A69" s="8"/>
      <c r="B69" s="6" t="s">
        <v>62</v>
      </c>
      <c r="C69" s="27">
        <v>160.6</v>
      </c>
    </row>
    <row r="70" spans="1:3" ht="42" customHeight="1" x14ac:dyDescent="0.2">
      <c r="A70" s="8"/>
      <c r="B70" s="6" t="s">
        <v>63</v>
      </c>
      <c r="C70" s="27">
        <v>119.1</v>
      </c>
    </row>
    <row r="71" spans="1:3" ht="36" customHeight="1" x14ac:dyDescent="0.2">
      <c r="A71" s="8"/>
      <c r="B71" s="6" t="s">
        <v>64</v>
      </c>
      <c r="C71" s="27">
        <v>195.2</v>
      </c>
    </row>
    <row r="72" spans="1:3" ht="46.5" customHeight="1" x14ac:dyDescent="0.2">
      <c r="A72" s="8"/>
      <c r="B72" s="6" t="s">
        <v>65</v>
      </c>
      <c r="C72" s="27">
        <v>130.1</v>
      </c>
    </row>
    <row r="73" spans="1:3" ht="42.95" customHeight="1" x14ac:dyDescent="0.2">
      <c r="A73" s="8"/>
      <c r="B73" s="6" t="s">
        <v>66</v>
      </c>
      <c r="C73" s="27">
        <v>28.7</v>
      </c>
    </row>
    <row r="74" spans="1:3" ht="42.95" customHeight="1" x14ac:dyDescent="0.2">
      <c r="A74" s="8"/>
      <c r="B74" s="6" t="s">
        <v>94</v>
      </c>
      <c r="C74" s="27">
        <v>85.2</v>
      </c>
    </row>
    <row r="75" spans="1:3" ht="47.25" x14ac:dyDescent="0.2">
      <c r="A75" s="8"/>
      <c r="B75" s="29" t="s">
        <v>67</v>
      </c>
      <c r="C75" s="27">
        <v>521.5</v>
      </c>
    </row>
    <row r="76" spans="1:3" ht="21" customHeight="1" x14ac:dyDescent="0.2">
      <c r="A76" s="4" t="s">
        <v>8</v>
      </c>
      <c r="B76" s="14" t="s">
        <v>68</v>
      </c>
      <c r="C76" s="28">
        <f>C77+C78+C79</f>
        <v>22.599999999999998</v>
      </c>
    </row>
    <row r="77" spans="1:3" ht="60.6" customHeight="1" x14ac:dyDescent="0.2">
      <c r="A77" s="8"/>
      <c r="B77" s="6" t="s">
        <v>69</v>
      </c>
      <c r="C77" s="27">
        <v>0.2</v>
      </c>
    </row>
    <row r="78" spans="1:3" ht="36.950000000000003" customHeight="1" x14ac:dyDescent="0.2">
      <c r="A78" s="8"/>
      <c r="B78" s="6" t="s">
        <v>70</v>
      </c>
      <c r="C78" s="27">
        <v>5</v>
      </c>
    </row>
    <row r="79" spans="1:3" ht="69.599999999999994" customHeight="1" x14ac:dyDescent="0.2">
      <c r="A79" s="8"/>
      <c r="B79" s="6" t="s">
        <v>95</v>
      </c>
      <c r="C79" s="27">
        <v>17.399999999999999</v>
      </c>
    </row>
    <row r="80" spans="1:3" ht="20.100000000000001" customHeight="1" x14ac:dyDescent="0.2">
      <c r="A80" s="4" t="s">
        <v>15</v>
      </c>
      <c r="B80" s="2" t="s">
        <v>71</v>
      </c>
      <c r="C80" s="28">
        <f>C81+C82+C83+C84+C85+C86+C87+C88+C89+C90</f>
        <v>264.39999999999998</v>
      </c>
    </row>
    <row r="81" spans="1:3" ht="134.1" customHeight="1" x14ac:dyDescent="0.2">
      <c r="A81" s="4"/>
      <c r="B81" s="5" t="s">
        <v>9</v>
      </c>
      <c r="C81" s="27">
        <v>2.5</v>
      </c>
    </row>
    <row r="82" spans="1:3" ht="53.45" customHeight="1" x14ac:dyDescent="0.2">
      <c r="A82" s="8"/>
      <c r="B82" s="18" t="s">
        <v>33</v>
      </c>
      <c r="C82" s="27">
        <v>54.6</v>
      </c>
    </row>
    <row r="83" spans="1:3" ht="163.5" customHeight="1" x14ac:dyDescent="0.2">
      <c r="A83" s="8"/>
      <c r="B83" s="18" t="s">
        <v>72</v>
      </c>
      <c r="C83" s="27">
        <v>1.2</v>
      </c>
    </row>
    <row r="84" spans="1:3" ht="73.5" customHeight="1" x14ac:dyDescent="0.2">
      <c r="A84" s="8"/>
      <c r="B84" s="18" t="s">
        <v>11</v>
      </c>
      <c r="C84" s="27">
        <v>3.9</v>
      </c>
    </row>
    <row r="85" spans="1:3" ht="162" customHeight="1" x14ac:dyDescent="0.2">
      <c r="A85" s="8"/>
      <c r="B85" s="18" t="s">
        <v>10</v>
      </c>
      <c r="C85" s="27">
        <v>0.1</v>
      </c>
    </row>
    <row r="86" spans="1:3" ht="67.5" customHeight="1" x14ac:dyDescent="0.2">
      <c r="A86" s="4"/>
      <c r="B86" s="5" t="s">
        <v>34</v>
      </c>
      <c r="C86" s="27">
        <v>2.4</v>
      </c>
    </row>
    <row r="87" spans="1:3" ht="98.45" customHeight="1" x14ac:dyDescent="0.2">
      <c r="A87" s="4"/>
      <c r="B87" s="5" t="s">
        <v>13</v>
      </c>
      <c r="C87" s="27">
        <v>15.2</v>
      </c>
    </row>
    <row r="88" spans="1:3" ht="98.45" customHeight="1" x14ac:dyDescent="0.2">
      <c r="A88" s="4"/>
      <c r="B88" s="5" t="s">
        <v>12</v>
      </c>
      <c r="C88" s="27">
        <v>184</v>
      </c>
    </row>
    <row r="89" spans="1:3" ht="54" customHeight="1" x14ac:dyDescent="0.2">
      <c r="A89" s="4"/>
      <c r="B89" s="5" t="s">
        <v>14</v>
      </c>
      <c r="C89" s="27">
        <v>0.4</v>
      </c>
    </row>
    <row r="90" spans="1:3" ht="84.95" customHeight="1" x14ac:dyDescent="0.2">
      <c r="A90" s="4"/>
      <c r="B90" s="5" t="s">
        <v>96</v>
      </c>
      <c r="C90" s="27">
        <v>0.1</v>
      </c>
    </row>
    <row r="91" spans="1:3" ht="19.5" customHeight="1" x14ac:dyDescent="0.2">
      <c r="A91" s="4" t="s">
        <v>73</v>
      </c>
      <c r="B91" s="14" t="s">
        <v>74</v>
      </c>
      <c r="C91" s="28">
        <f>C92+C93+C94</f>
        <v>44.599999999999994</v>
      </c>
    </row>
    <row r="92" spans="1:3" ht="66.599999999999994" customHeight="1" x14ac:dyDescent="0.2">
      <c r="A92" s="8"/>
      <c r="B92" s="6" t="s">
        <v>75</v>
      </c>
      <c r="C92" s="27">
        <v>10</v>
      </c>
    </row>
    <row r="93" spans="1:3" ht="36.6" customHeight="1" x14ac:dyDescent="0.2">
      <c r="A93" s="8"/>
      <c r="B93" s="6" t="s">
        <v>97</v>
      </c>
      <c r="C93" s="27">
        <v>12.9</v>
      </c>
    </row>
    <row r="94" spans="1:3" ht="54" customHeight="1" x14ac:dyDescent="0.2">
      <c r="A94" s="8"/>
      <c r="B94" s="6" t="s">
        <v>98</v>
      </c>
      <c r="C94" s="27">
        <v>21.7</v>
      </c>
    </row>
    <row r="95" spans="1:3" ht="20.100000000000001" customHeight="1" x14ac:dyDescent="0.2">
      <c r="A95" s="30"/>
      <c r="B95" s="31" t="s">
        <v>76</v>
      </c>
      <c r="C95" s="32">
        <f>C7+C14+C17+C32+C48+C52+C76+C80+C91</f>
        <v>10439.5</v>
      </c>
    </row>
  </sheetData>
  <mergeCells count="2">
    <mergeCell ref="A2:C2"/>
    <mergeCell ref="A3:C3"/>
  </mergeCells>
  <pageMargins left="1.1811023622047245" right="0.39370078740157483" top="0.39370078740157483" bottom="0.39370078740157483" header="0.31496062992125984" footer="0.31496062992125984"/>
  <pageSetup paperSize="9" scale="75" orientation="portrait" r:id="rId1"/>
  <headerFooter alignWithMargins="0"/>
  <rowBreaks count="4" manualBreakCount="4">
    <brk id="21" max="2" man="1"/>
    <brk id="44" max="2" man="1"/>
    <brk id="63" max="2" man="1"/>
    <brk id="8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</dc:creator>
  <cp:lastModifiedBy>gcheb_pressa8</cp:lastModifiedBy>
  <cp:lastPrinted>2021-07-13T11:22:35Z</cp:lastPrinted>
  <dcterms:created xsi:type="dcterms:W3CDTF">2016-12-16T12:37:47Z</dcterms:created>
  <dcterms:modified xsi:type="dcterms:W3CDTF">2021-07-21T06:50:48Z</dcterms:modified>
</cp:coreProperties>
</file>