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<sst xmlns="http://schemas.openxmlformats.org/spreadsheetml/2006/main" count="291" uniqueCount="210">
  <si>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</si>
  <si>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</si>
  <si>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</si>
  <si>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</si>
  <si>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</si>
  <si>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</si>
  <si>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</si>
  <si>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</si>
  <si>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</si>
  <si>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</si>
  <si>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</si>
  <si>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</si>
  <si>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</si>
  <si>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</si>
  <si>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</si>
  <si>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</si>
  <si>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</si>
  <si>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</si>
  <si>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</si>
  <si>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</si>
  <si>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</si>
  <si>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</si>
  <si>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</si>
  <si>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</si>
  <si>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</si>
  <si>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</si>
  <si>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</si>
  <si>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</si>
  <si>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</si>
  <si>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</si>
  <si>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</si>
  <si>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</si>
  <si>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</si>
  <si>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</si>
  <si>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</si>
  <si>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</si>
  <si>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</si>
  <si>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</si>
  <si>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</si>
  <si>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</si>
  <si>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</si>
  <si>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</si>
  <si>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</si>
  <si>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</si>
  <si>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</si>
  <si>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</si>
  <si>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</si>
  <si>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</si>
  <si>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</si>
  <si>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</si>
  <si>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</si>
  <si>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</si>
  <si>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</si>
  <si>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</si>
  <si>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</si>
  <si>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</si>
  <si>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</si>
  <si>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</si>
  <si>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</si>
  <si>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</si>
  <si>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</si>
  <si>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</si>
  <si>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</si>
  <si>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</si>
  <si>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</si>
  <si>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</si>
  <si>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</si>
  <si>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</si>
  <si>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</si>
  <si>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</si>
  <si>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</si>
  <si>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</si>
  <si>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</si>
  <si>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</si>
  <si>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</si>
  <si>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</si>
  <si>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</si>
  <si>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</si>
  <si>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</si>
  <si>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</si>
  <si>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</si>
  <si>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</si>
  <si>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</si>
  <si>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</si>
  <si>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</si>
  <si>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</si>
  <si>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</si>
  <si>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</si>
  <si>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</si>
  <si>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</si>
  <si>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</si>
  <si>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</si>
  <si>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</si>
  <si>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</si>
  <si>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</si>
  <si>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</si>
  <si>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</si>
  <si>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</si>
  <si>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</si>
  <si>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</si>
  <si>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</si>
  <si>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</si>
  <si>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</si>
  <si>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</si>
  <si>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</si>
  <si>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</si>
  <si>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</si>
  <si>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</si>
  <si>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</si>
  <si>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</si>
  <si>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</si>
  <si>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</si>
  <si>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</si>
  <si>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</si>
  <si>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</si>
  <si>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</si>
  <si>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</si>
  <si>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</si>
  <si>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</si>
  <si>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</si>
  <si>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</si>
  <si>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</si>
  <si>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</si>
  <si>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</si>
  <si>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</si>
  <si>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</si>
  <si>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</si>
  <si>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</si>
  <si>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</si>
  <si>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</si>
  <si>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</si>
  <si>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</si>
  <si>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</si>
  <si>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</si>
  <si>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</si>
  <si>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</si>
  <si>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</si>
  <si>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</si>
  <si>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</si>
  <si>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</si>
  <si>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</si>
  <si>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</si>
  <si>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</si>
  <si>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</si>
  <si>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</si>
  <si>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</si>
  <si>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</si>
  <si>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</si>
  <si>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</si>
  <si>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</si>
  <si>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</si>
  <si>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</si>
  <si>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</si>
  <si>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</si>
  <si>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</si>
  <si>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</si>
  <si>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</si>
  <si>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</si>
  <si>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</si>
  <si>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</si>
  <si>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</si>
  <si>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</si>
  <si>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</si>
  <si>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</si>
  <si>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</si>
  <si>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</si>
  <si>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</si>
  <si>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</si>
  <si>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</si>
  <si>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</si>
  <si>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</si>
  <si>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</si>
  <si>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</si>
  <si>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</si>
  <si>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</si>
  <si>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</si>
  <si>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</si>
  <si>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</si>
  <si>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</si>
  <si>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</si>
  <si>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</si>
  <si>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</si>
  <si>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</si>
  <si>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</si>
  <si>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</si>
  <si>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</si>
  <si>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</si>
  <si>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</si>
  <si>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</si>
  <si>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</si>
  <si>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</si>
  <si>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</si>
  <si>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</si>
  <si>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</si>
  <si>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</si>
  <si>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</si>
  <si>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</si>
  <si>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</si>
  <si>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</si>
  <si>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</si>
  <si>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</si>
  <si>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</si>
  <si>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</si>
  <si>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</si>
  <si>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</si>
  <si>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</si>
  <si>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</si>
  <si>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</si>
  <si>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</si>
  <si>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15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</si>
</sst>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E45" sqref="E45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3" t="s">
        <v>3</v>
      </c>
      <c r="B4" s="116" t="s">
        <v>148</v>
      </c>
      <c r="C4" s="119" t="s">
        <v>150</v>
      </c>
      <c r="D4" s="119" t="s">
        <v>149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</row>
    <row r="5" spans="1:34" s="2" customFormat="1" ht="17.25" hidden="1" customHeight="1" x14ac:dyDescent="0.25">
      <c r="A5" s="114"/>
      <c r="B5" s="117"/>
      <c r="C5" s="120"/>
      <c r="D5" s="120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</row>
    <row r="6" spans="1:34" s="2" customFormat="1" ht="17.45" customHeight="1" thickBot="1" x14ac:dyDescent="0.3">
      <c r="A6" s="114"/>
      <c r="B6" s="117"/>
      <c r="C6" s="120"/>
      <c r="D6" s="120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5"/>
    </row>
    <row r="7" spans="1:34" s="2" customFormat="1" ht="123" customHeight="1" x14ac:dyDescent="0.25">
      <c r="A7" s="114"/>
      <c r="B7" s="117"/>
      <c r="C7" s="120"/>
      <c r="D7" s="120"/>
      <c r="E7" s="122" t="s">
        <v>151</v>
      </c>
      <c r="F7" s="122" t="s">
        <v>152</v>
      </c>
      <c r="G7" s="122" t="s">
        <v>153</v>
      </c>
      <c r="H7" s="122" t="s">
        <v>154</v>
      </c>
      <c r="I7" s="122" t="s">
        <v>155</v>
      </c>
      <c r="J7" s="122" t="s">
        <v>156</v>
      </c>
      <c r="K7" s="122" t="s">
        <v>181</v>
      </c>
      <c r="L7" s="122" t="s">
        <v>180</v>
      </c>
      <c r="M7" s="122" t="s">
        <v>157</v>
      </c>
      <c r="N7" s="122" t="s">
        <v>158</v>
      </c>
      <c r="O7" s="122" t="s">
        <v>159</v>
      </c>
      <c r="P7" s="122" t="s">
        <v>160</v>
      </c>
      <c r="Q7" s="122" t="s">
        <v>161</v>
      </c>
      <c r="R7" s="122" t="s">
        <v>173</v>
      </c>
      <c r="S7" s="122" t="s">
        <v>174</v>
      </c>
      <c r="T7" s="122" t="s">
        <v>162</v>
      </c>
      <c r="U7" s="122" t="s">
        <v>163</v>
      </c>
      <c r="V7" s="122" t="s">
        <v>201</v>
      </c>
      <c r="W7" s="122" t="s">
        <v>205</v>
      </c>
      <c r="X7" s="122" t="s">
        <v>164</v>
      </c>
      <c r="Y7" s="122" t="s">
        <v>165</v>
      </c>
      <c r="Z7" s="122" t="s">
        <v>166</v>
      </c>
      <c r="AA7" s="122" t="s">
        <v>167</v>
      </c>
      <c r="AB7" s="122" t="s">
        <v>168</v>
      </c>
      <c r="AC7" s="122" t="s">
        <v>170</v>
      </c>
      <c r="AD7" s="122" t="s">
        <v>169</v>
      </c>
      <c r="AE7" s="122" t="s">
        <v>172</v>
      </c>
      <c r="AF7" s="122" t="s">
        <v>177</v>
      </c>
      <c r="AG7" s="122" t="s">
        <v>171</v>
      </c>
      <c r="AH7" s="122" t="s">
        <v>178</v>
      </c>
    </row>
    <row r="8" spans="1:34" s="2" customFormat="1" ht="24.75" customHeight="1" thickBot="1" x14ac:dyDescent="0.3">
      <c r="A8" s="115"/>
      <c r="B8" s="118"/>
      <c r="C8" s="121"/>
      <c r="D8" s="121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4329</v>
      </c>
      <c r="C10" s="17">
        <f t="shared" si="0"/>
        <v>5290.5999999999995</v>
      </c>
      <c r="D10" s="13">
        <f t="shared" si="1"/>
        <v>1.222129822129822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0.9933455713630106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4329</v>
      </c>
      <c r="C16" s="17">
        <f t="shared" si="0"/>
        <v>5290.5999999999995</v>
      </c>
      <c r="D16" s="13">
        <f t="shared" si="1"/>
        <v>1.222129822129822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0.9933455713630106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1497</v>
      </c>
      <c r="C21" s="17">
        <f t="shared" si="0"/>
        <v>1731</v>
      </c>
      <c r="D21" s="106">
        <f t="shared" si="1"/>
        <v>1.1563126252505009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12005</v>
      </c>
      <c r="C23" s="17">
        <f t="shared" si="0"/>
        <v>10638</v>
      </c>
      <c r="D23" s="13">
        <f t="shared" si="1"/>
        <v>0.88613077884214908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5890</v>
      </c>
      <c r="C24" s="17">
        <f t="shared" si="0"/>
        <v>5040</v>
      </c>
      <c r="D24" s="13">
        <f t="shared" si="1"/>
        <v>0.8556876061120543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4105</v>
      </c>
      <c r="C27" s="17">
        <f t="shared" si="0"/>
        <v>3874</v>
      </c>
      <c r="D27" s="106">
        <f t="shared" si="1"/>
        <v>0.9437271619975639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27.731577731577733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29.129574678536102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27.421509686038746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11</v>
      </c>
      <c r="C36" s="17">
        <f t="shared" si="13"/>
        <v>33.5</v>
      </c>
      <c r="D36" s="106">
        <f t="shared" si="1"/>
        <v>3.0454545454545454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143</v>
      </c>
      <c r="C37" s="17">
        <f t="shared" si="13"/>
        <v>425</v>
      </c>
      <c r="D37" s="106">
        <f t="shared" si="1"/>
        <v>2.9720279720279721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6</v>
      </c>
      <c r="O37" s="17"/>
      <c r="P37" s="17">
        <v>5</v>
      </c>
      <c r="Q37" s="17"/>
      <c r="R37" s="17"/>
      <c r="S37" s="17"/>
      <c r="T37" s="17">
        <v>11</v>
      </c>
      <c r="U37" s="17"/>
      <c r="V37" s="17"/>
      <c r="W37" s="17"/>
      <c r="X37" s="17">
        <v>15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>
        <v>8</v>
      </c>
      <c r="AE37" s="17">
        <v>7</v>
      </c>
      <c r="AF37" s="17">
        <v>210</v>
      </c>
      <c r="AG37" s="17">
        <v>7</v>
      </c>
      <c r="AH37" s="17">
        <v>65</v>
      </c>
    </row>
    <row r="38" spans="1:34" s="11" customFormat="1" ht="30.75" customHeight="1" x14ac:dyDescent="0.2">
      <c r="A38" s="95" t="s">
        <v>50</v>
      </c>
      <c r="B38" s="17">
        <f>B37/B36*10</f>
        <v>130</v>
      </c>
      <c r="C38" s="17">
        <f>C37/C36*10</f>
        <v>126.86567164179104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120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110</v>
      </c>
      <c r="U38" s="17"/>
      <c r="V38" s="17"/>
      <c r="W38" s="17"/>
      <c r="X38" s="17">
        <f t="shared" si="15"/>
        <v>150</v>
      </c>
      <c r="Y38" s="17">
        <f t="shared" si="15"/>
        <v>120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160</v>
      </c>
      <c r="AE38" s="17">
        <f t="shared" si="15"/>
        <v>233.33333333333337</v>
      </c>
      <c r="AF38" s="17">
        <f t="shared" si="15"/>
        <v>100</v>
      </c>
      <c r="AG38" s="17">
        <f t="shared" si="15"/>
        <v>140</v>
      </c>
      <c r="AH38" s="17">
        <f t="shared" si="15"/>
        <v>166.66666666666669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:C43" si="16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/>
      <c r="C45" s="17">
        <f>E45+F45+G45+H45+I45+J45+L45+M45+N45+O45+P45+Q45+R45+S45+T45+U45+X45+Y45+Z45+AA45+AB45+AC45+AD45+AE45+AF45+AH45+K45</f>
        <v>310</v>
      </c>
      <c r="D45" s="106" t="e">
        <f t="shared" si="1"/>
        <v>#DIV/0!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1626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1.3714637146371464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0.72947510094212653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260</v>
      </c>
      <c r="C50" s="17">
        <f>E50+F50+G50+H50+I50+J50+K50+L50+M50+N50+O50+P50+Q50+R50+S50+T50+U50+V50+W50+X50+Y50+Z50+AA50+AB50+AC50+AD50+AE50+AF50+AH50</f>
        <v>1580</v>
      </c>
      <c r="D50" s="13">
        <f t="shared" si="1"/>
        <v>6.0769230769230766</v>
      </c>
      <c r="E50" s="108">
        <v>650</v>
      </c>
      <c r="F50" s="108">
        <v>300</v>
      </c>
      <c r="G50" s="108">
        <v>200</v>
      </c>
      <c r="H50" s="108">
        <v>200</v>
      </c>
      <c r="I50" s="107"/>
      <c r="J50" s="107"/>
      <c r="K50" s="107"/>
      <c r="L50" s="107"/>
      <c r="M50" s="108">
        <v>100</v>
      </c>
      <c r="N50" s="108">
        <v>100</v>
      </c>
      <c r="O50" s="108">
        <v>30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1477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0.6626289816061014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1400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1.1678571428571429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14200</v>
      </c>
      <c r="C60" s="20">
        <f>SUM(E60:AH60)</f>
        <v>11850</v>
      </c>
      <c r="D60" s="13">
        <f>C60/B60</f>
        <v>0.83450704225352113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4260</v>
      </c>
      <c r="C62" s="20">
        <f>C60*0.3</f>
        <v>3555</v>
      </c>
      <c r="D62" s="13">
        <f>C62/B62</f>
        <v>0.83450704225352113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1.2884493240177843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4100</v>
      </c>
      <c r="C64" s="20">
        <f>SUM(E64:AH64)</f>
        <v>3500</v>
      </c>
      <c r="D64" s="106">
        <f t="shared" ref="D64" si="23">C64/B64</f>
        <v>0.85365853658536583</v>
      </c>
      <c r="E64" s="22">
        <v>2500</v>
      </c>
      <c r="F64" s="22">
        <v>1000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0.29716605059070811</v>
      </c>
      <c r="C66" s="110">
        <f>C64/C65</f>
        <v>0.27716186252771619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665</v>
      </c>
      <c r="D67" s="13"/>
      <c r="E67" s="20">
        <f>E64*0.19</f>
        <v>475</v>
      </c>
      <c r="F67" s="20">
        <f t="shared" ref="F67:G67" si="24">F64*0.19</f>
        <v>190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6479</v>
      </c>
      <c r="C68" s="20">
        <f>C58+C62+C67</f>
        <v>5777.45</v>
      </c>
      <c r="D68" s="13">
        <f>C68/B68</f>
        <v>0.89171940114215154</v>
      </c>
      <c r="E68" s="20">
        <f>E58+E62+E67</f>
        <v>2309.5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27.430143945808638</v>
      </c>
      <c r="C70" s="17">
        <f>C68/C69*10</f>
        <v>22.871931908155187</v>
      </c>
      <c r="D70" s="13">
        <f t="shared" si="26"/>
        <v>0.8338247131820119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6"/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126"/>
      <c r="U255" s="126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</row>
    <row r="256" spans="1:34" ht="20.45" hidden="1" customHeight="1" x14ac:dyDescent="0.25">
      <c r="A256" s="124"/>
      <c r="B256" s="125"/>
      <c r="C256" s="125"/>
      <c r="D256" s="125"/>
      <c r="E256" s="125"/>
      <c r="F256" s="125"/>
      <c r="G256" s="125"/>
      <c r="H256" s="125"/>
      <c r="I256" s="125"/>
      <c r="J256" s="125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2021-09-14T06:26:52Z</cp:lastPrinted>
  <dcterms:created xsi:type="dcterms:W3CDTF">2017-06-08T05:54:08Z</dcterms:created>
  <dcterms:modified xsi:type="dcterms:W3CDTF">2021-09-15T05:41:13Z</dcterms:modified>
</cp:coreProperties>
</file>