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N38" i="1"/>
  <c r="M38" i="1"/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<sst xmlns="http://schemas.openxmlformats.org/spreadsheetml/2006/main" count="291" uniqueCount="210">
  <si>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</si>
  <si>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</si>
  <si>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</si>
  <si>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</si>
  <si>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</si>
  <si>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</si>
  <si>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</si>
  <si>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</si>
  <si>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</si>
  <si>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</si>
  <si>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</si>
  <si>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</si>
  <si>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</si>
  <si>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</si>
  <si>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</si>
  <si>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</si>
  <si>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</si>
  <si>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</si>
  <si>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</si>
  <si>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</si>
  <si>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</si>
  <si>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</si>
  <si>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</si>
  <si>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</si>
  <si>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</si>
  <si>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</si>
  <si>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</si>
  <si>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</si>
  <si>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</si>
  <si>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</si>
  <si>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</si>
  <si>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</si>
  <si>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</si>
  <si>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</si>
  <si>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</si>
  <si>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</si>
  <si>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</si>
  <si>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</si>
  <si>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</si>
  <si>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</si>
  <si>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</si>
  <si>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</si>
  <si>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</si>
  <si>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</si>
  <si>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</si>
  <si>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</si>
  <si>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</si>
  <si>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</si>
  <si>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</si>
  <si>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</si>
  <si>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</si>
  <si>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</si>
  <si>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</si>
  <si>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</si>
  <si>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</si>
  <si>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</si>
  <si>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</si>
  <si>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</si>
  <si>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</si>
  <si>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</si>
  <si>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</si>
  <si>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</si>
  <si>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</si>
  <si>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</si>
  <si>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</si>
  <si>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</si>
  <si>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</si>
  <si>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</si>
  <si>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</si>
  <si>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</si>
  <si>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</si>
  <si>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</si>
  <si>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</si>
  <si>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</si>
  <si>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</si>
  <si>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</si>
  <si>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</si>
  <si>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</si>
  <si>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</si>
  <si>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</si>
  <si>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</si>
  <si>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</si>
  <si>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</si>
  <si>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</si>
  <si>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</si>
  <si>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</si>
  <si>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</si>
  <si>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</si>
  <si>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</si>
  <si>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</si>
  <si>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</si>
  <si>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</si>
  <si>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</si>
  <si>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</si>
  <si>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</si>
  <si>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</si>
  <si>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</si>
  <si>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</si>
  <si>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</si>
  <si>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</si>
  <si>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</si>
  <si>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</si>
  <si>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</si>
  <si>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</si>
  <si>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</si>
  <si>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</si>
  <si>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</si>
  <si>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</si>
  <si>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</si>
  <si>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</si>
  <si>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</si>
  <si>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</si>
  <si>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</si>
  <si>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</si>
  <si>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</si>
  <si>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</si>
  <si>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</si>
  <si>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</si>
  <si>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</si>
  <si>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</si>
  <si>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</si>
  <si>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</si>
  <si>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</si>
  <si>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</si>
  <si>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</si>
  <si>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</si>
  <si>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</si>
  <si>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</si>
  <si>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</si>
  <si>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</si>
  <si>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</si>
  <si>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</si>
  <si>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</si>
  <si>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</si>
  <si>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</si>
  <si>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</si>
  <si>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</si>
  <si>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</si>
  <si>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</si>
  <si>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</si>
  <si>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</si>
  <si>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</si>
  <si>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</si>
  <si>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</si>
  <si>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</si>
  <si>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</si>
  <si>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</si>
  <si>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</si>
  <si>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</si>
  <si>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</si>
  <si>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</si>
  <si>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</si>
  <si>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</si>
  <si>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</si>
  <si>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</si>
  <si>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</si>
  <si>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</si>
  <si>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</si>
  <si>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</si>
  <si>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</si>
  <si>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</si>
  <si>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</si>
  <si>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</si>
  <si>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</si>
  <si>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</si>
  <si>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</si>
  <si>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</si>
  <si>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</si>
  <si>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</si>
  <si>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</si>
  <si>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</si>
  <si>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</si>
  <si>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</si>
  <si>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</si>
  <si>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</si>
  <si>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</si>
  <si>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</si>
  <si>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</si>
  <si>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</si>
  <si>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</si>
  <si>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</si>
  <si>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</si>
  <si>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</si>
  <si>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</si>
  <si>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</si>
  <si>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</si>
  <si>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</si>
  <si>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</si>
  <si>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</si>
  <si>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</si>
  <si>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</si>
  <si>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</si>
  <si>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</si>
  <si>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</si>
  <si>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</si>
  <si>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</si>
  <si>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</si>
  <si>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</si>
  <si>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</si>
  <si>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</si>
  <si>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</si>
  <si>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</si>
  <si>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</si>
  <si>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</si>
  <si>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</si>
  <si>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</si>
  <si>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</si>
  <si>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</si>
  <si>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</si>
  <si>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16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</si>
</sst>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A66" sqref="A66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13" t="s">
        <v>3</v>
      </c>
      <c r="B4" s="116" t="s">
        <v>148</v>
      </c>
      <c r="C4" s="119" t="s">
        <v>150</v>
      </c>
      <c r="D4" s="119" t="s">
        <v>149</v>
      </c>
      <c r="E4" s="127" t="s">
        <v>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</row>
    <row r="5" spans="1:34" s="2" customFormat="1" ht="17.25" hidden="1" customHeight="1" x14ac:dyDescent="0.25">
      <c r="A5" s="114"/>
      <c r="B5" s="117"/>
      <c r="C5" s="120"/>
      <c r="D5" s="120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</row>
    <row r="6" spans="1:34" s="2" customFormat="1" ht="17.45" customHeight="1" thickBot="1" x14ac:dyDescent="0.3">
      <c r="A6" s="114"/>
      <c r="B6" s="117"/>
      <c r="C6" s="120"/>
      <c r="D6" s="120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</row>
    <row r="7" spans="1:34" s="2" customFormat="1" ht="123" customHeight="1" x14ac:dyDescent="0.25">
      <c r="A7" s="114"/>
      <c r="B7" s="117"/>
      <c r="C7" s="120"/>
      <c r="D7" s="120"/>
      <c r="E7" s="122" t="s">
        <v>151</v>
      </c>
      <c r="F7" s="122" t="s">
        <v>152</v>
      </c>
      <c r="G7" s="122" t="s">
        <v>153</v>
      </c>
      <c r="H7" s="122" t="s">
        <v>154</v>
      </c>
      <c r="I7" s="122" t="s">
        <v>155</v>
      </c>
      <c r="J7" s="122" t="s">
        <v>156</v>
      </c>
      <c r="K7" s="122" t="s">
        <v>181</v>
      </c>
      <c r="L7" s="122" t="s">
        <v>180</v>
      </c>
      <c r="M7" s="122" t="s">
        <v>157</v>
      </c>
      <c r="N7" s="122" t="s">
        <v>158</v>
      </c>
      <c r="O7" s="122" t="s">
        <v>159</v>
      </c>
      <c r="P7" s="122" t="s">
        <v>160</v>
      </c>
      <c r="Q7" s="122" t="s">
        <v>161</v>
      </c>
      <c r="R7" s="122" t="s">
        <v>173</v>
      </c>
      <c r="S7" s="122" t="s">
        <v>174</v>
      </c>
      <c r="T7" s="122" t="s">
        <v>162</v>
      </c>
      <c r="U7" s="122" t="s">
        <v>163</v>
      </c>
      <c r="V7" s="122" t="s">
        <v>201</v>
      </c>
      <c r="W7" s="122" t="s">
        <v>205</v>
      </c>
      <c r="X7" s="122" t="s">
        <v>164</v>
      </c>
      <c r="Y7" s="122" t="s">
        <v>165</v>
      </c>
      <c r="Z7" s="122" t="s">
        <v>166</v>
      </c>
      <c r="AA7" s="122" t="s">
        <v>167</v>
      </c>
      <c r="AB7" s="122" t="s">
        <v>168</v>
      </c>
      <c r="AC7" s="122" t="s">
        <v>170</v>
      </c>
      <c r="AD7" s="122" t="s">
        <v>169</v>
      </c>
      <c r="AE7" s="122" t="s">
        <v>172</v>
      </c>
      <c r="AF7" s="122" t="s">
        <v>177</v>
      </c>
      <c r="AG7" s="122" t="s">
        <v>171</v>
      </c>
      <c r="AH7" s="122" t="s">
        <v>178</v>
      </c>
    </row>
    <row r="8" spans="1:34" s="2" customFormat="1" ht="24.75" customHeight="1" thickBot="1" x14ac:dyDescent="0.3">
      <c r="A8" s="115"/>
      <c r="B8" s="118"/>
      <c r="C8" s="121"/>
      <c r="D8" s="12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4358</v>
      </c>
      <c r="C10" s="17">
        <f t="shared" si="0"/>
        <v>5290.5999999999995</v>
      </c>
      <c r="D10" s="13">
        <f t="shared" si="1"/>
        <v>1.2139972464433224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1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4358</v>
      </c>
      <c r="C16" s="17">
        <f t="shared" si="0"/>
        <v>5290.5999999999995</v>
      </c>
      <c r="D16" s="13">
        <f t="shared" si="1"/>
        <v>1.2139972464433224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1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1499</v>
      </c>
      <c r="C21" s="17">
        <f t="shared" si="0"/>
        <v>1731</v>
      </c>
      <c r="D21" s="106">
        <f t="shared" si="1"/>
        <v>1.1547698465643763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12570</v>
      </c>
      <c r="C23" s="17">
        <f t="shared" si="0"/>
        <v>10638</v>
      </c>
      <c r="D23" s="13">
        <f t="shared" si="1"/>
        <v>0.84630071599045342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5975</v>
      </c>
      <c r="C24" s="17">
        <f t="shared" si="0"/>
        <v>5040</v>
      </c>
      <c r="D24" s="13">
        <f t="shared" si="1"/>
        <v>0.84351464435146439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4565</v>
      </c>
      <c r="C27" s="17">
        <f t="shared" si="0"/>
        <v>3874</v>
      </c>
      <c r="D27" s="106">
        <f t="shared" si="1"/>
        <v>0.84863088718510404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28.843506195502524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29.549950544015825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30.453635757171448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11</v>
      </c>
      <c r="C36" s="17">
        <f t="shared" si="13"/>
        <v>33.5</v>
      </c>
      <c r="D36" s="106">
        <f t="shared" si="1"/>
        <v>3.0454545454545454</v>
      </c>
      <c r="E36" s="17"/>
      <c r="F36" s="17"/>
      <c r="G36" s="17"/>
      <c r="H36" s="17"/>
      <c r="I36" s="17"/>
      <c r="J36" s="17"/>
      <c r="K36" s="17"/>
      <c r="L36" s="17"/>
      <c r="M36" s="17">
        <v>0.5</v>
      </c>
      <c r="N36" s="17">
        <v>0.5</v>
      </c>
      <c r="O36" s="17"/>
      <c r="P36" s="17">
        <v>0.3</v>
      </c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>
        <v>0.5</v>
      </c>
      <c r="AE36" s="17">
        <v>0.3</v>
      </c>
      <c r="AF36" s="17">
        <v>21</v>
      </c>
      <c r="AG36" s="17">
        <v>0.5</v>
      </c>
      <c r="AH36" s="17">
        <v>3.9</v>
      </c>
    </row>
    <row r="37" spans="1:34" s="11" customFormat="1" ht="30.75" customHeight="1" x14ac:dyDescent="0.2">
      <c r="A37" s="95" t="s">
        <v>58</v>
      </c>
      <c r="B37" s="17">
        <v>143</v>
      </c>
      <c r="C37" s="17">
        <f t="shared" si="13"/>
        <v>460</v>
      </c>
      <c r="D37" s="106">
        <f t="shared" si="1"/>
        <v>3.2167832167832167</v>
      </c>
      <c r="E37" s="17"/>
      <c r="F37" s="17"/>
      <c r="G37" s="17"/>
      <c r="H37" s="17"/>
      <c r="I37" s="17"/>
      <c r="J37" s="17"/>
      <c r="K37" s="17"/>
      <c r="L37" s="17"/>
      <c r="M37" s="17">
        <v>9</v>
      </c>
      <c r="N37" s="17">
        <v>8</v>
      </c>
      <c r="O37" s="17"/>
      <c r="P37" s="17">
        <v>5</v>
      </c>
      <c r="Q37" s="17"/>
      <c r="R37" s="17"/>
      <c r="S37" s="17"/>
      <c r="T37" s="17">
        <v>19</v>
      </c>
      <c r="U37" s="17"/>
      <c r="V37" s="17"/>
      <c r="W37" s="17"/>
      <c r="X37" s="17">
        <v>15</v>
      </c>
      <c r="Y37" s="17">
        <v>9</v>
      </c>
      <c r="Z37" s="17">
        <v>9</v>
      </c>
      <c r="AA37" s="17">
        <v>16</v>
      </c>
      <c r="AB37" s="17">
        <v>50</v>
      </c>
      <c r="AC37" s="17">
        <v>8</v>
      </c>
      <c r="AD37" s="17">
        <v>10</v>
      </c>
      <c r="AE37" s="17">
        <v>7</v>
      </c>
      <c r="AF37" s="17">
        <v>210</v>
      </c>
      <c r="AG37" s="17">
        <v>9</v>
      </c>
      <c r="AH37" s="17">
        <v>85</v>
      </c>
    </row>
    <row r="38" spans="1:34" s="11" customFormat="1" ht="30.75" customHeight="1" x14ac:dyDescent="0.2">
      <c r="A38" s="95" t="s">
        <v>50</v>
      </c>
      <c r="B38" s="17">
        <f>B37/B36*10</f>
        <v>130</v>
      </c>
      <c r="C38" s="17">
        <f>C37/C36*10</f>
        <v>137.31343283582089</v>
      </c>
      <c r="D38" s="13"/>
      <c r="E38" s="17"/>
      <c r="F38" s="17"/>
      <c r="G38" s="17"/>
      <c r="H38" s="17"/>
      <c r="I38" s="17"/>
      <c r="J38" s="17"/>
      <c r="K38" s="17"/>
      <c r="L38" s="17"/>
      <c r="M38" s="17">
        <f t="shared" ref="M38:S38" si="14">M37/M36*10</f>
        <v>180</v>
      </c>
      <c r="N38" s="17">
        <f t="shared" si="14"/>
        <v>160</v>
      </c>
      <c r="O38" s="17" t="e">
        <f t="shared" si="14"/>
        <v>#DIV/0!</v>
      </c>
      <c r="P38" s="17">
        <f t="shared" si="14"/>
        <v>166.66666666666669</v>
      </c>
      <c r="Q38" s="17" t="e">
        <f t="shared" si="14"/>
        <v>#DIV/0!</v>
      </c>
      <c r="R38" s="17" t="e">
        <f t="shared" si="14"/>
        <v>#DIV/0!</v>
      </c>
      <c r="S38" s="17" t="e">
        <f t="shared" si="14"/>
        <v>#DIV/0!</v>
      </c>
      <c r="T38" s="17">
        <f t="shared" ref="T38:AH38" si="15">T37/T36*10</f>
        <v>190</v>
      </c>
      <c r="U38" s="17"/>
      <c r="V38" s="17"/>
      <c r="W38" s="17"/>
      <c r="X38" s="17">
        <f t="shared" si="15"/>
        <v>150</v>
      </c>
      <c r="Y38" s="17">
        <f t="shared" si="15"/>
        <v>180</v>
      </c>
      <c r="Z38" s="17">
        <f t="shared" si="15"/>
        <v>180</v>
      </c>
      <c r="AA38" s="17">
        <f t="shared" si="15"/>
        <v>160</v>
      </c>
      <c r="AB38" s="17">
        <f t="shared" si="15"/>
        <v>250</v>
      </c>
      <c r="AC38" s="17">
        <f t="shared" si="15"/>
        <v>160</v>
      </c>
      <c r="AD38" s="17">
        <f t="shared" si="15"/>
        <v>200</v>
      </c>
      <c r="AE38" s="17">
        <f t="shared" si="15"/>
        <v>233.33333333333337</v>
      </c>
      <c r="AF38" s="17">
        <f t="shared" si="15"/>
        <v>100</v>
      </c>
      <c r="AG38" s="17">
        <f t="shared" si="15"/>
        <v>180</v>
      </c>
      <c r="AH38" s="17">
        <f t="shared" si="15"/>
        <v>217.94871794871796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:C43" si="16">E40+F40+G40+H40+I40+J40+L40+M40+N40+O40+P40+Q40+R40+S40+T40+U40+X40+Y40+Z40+AA40+AB40+AC40+AD40+AE40+AF40+AH40</f>
        <v>17</v>
      </c>
      <c r="D40" s="13">
        <f t="shared" si="1"/>
        <v>2.4285714285714284</v>
      </c>
      <c r="E40" s="17"/>
      <c r="F40" s="17"/>
      <c r="G40" s="17"/>
      <c r="H40" s="17"/>
      <c r="I40" s="17"/>
      <c r="J40" s="17"/>
      <c r="K40" s="17"/>
      <c r="L40" s="17">
        <v>17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68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6"/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6"/>
        <v>80</v>
      </c>
      <c r="D43" s="13"/>
      <c r="E43" s="17">
        <v>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8.8888888888888893</v>
      </c>
      <c r="D44" s="13"/>
      <c r="E44" s="17">
        <f>E43/E42*10</f>
        <v>8.8888888888888893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/>
      <c r="C45" s="17">
        <f>E45+F45+G45+H45+I45+J45+L45+M45+N45+O45+P45+Q45+R45+S45+T45+U45+X45+Y45+Z45+AA45+AB45+AC45+AD45+AE45+AF45+AH45+K45</f>
        <v>310</v>
      </c>
      <c r="D45" s="106" t="e">
        <f t="shared" si="1"/>
        <v>#DIV/0!</v>
      </c>
      <c r="E45" s="17">
        <v>260</v>
      </c>
      <c r="F45" s="17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7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1686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1.3226571767497035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0.75639300134589504</v>
      </c>
      <c r="C49" s="100">
        <f>C47/C46</f>
        <v>1.000448631673396</v>
      </c>
      <c r="D49" s="13"/>
      <c r="E49" s="100">
        <f t="shared" ref="E49:AF49" si="18">E47/E46</f>
        <v>0.88315217391304346</v>
      </c>
      <c r="F49" s="100">
        <f t="shared" si="18"/>
        <v>1.3888888888888888</v>
      </c>
      <c r="G49" s="100">
        <f t="shared" si="18"/>
        <v>1.25</v>
      </c>
      <c r="H49" s="100">
        <f t="shared" si="18"/>
        <v>1.25</v>
      </c>
      <c r="I49" s="100"/>
      <c r="J49" s="100">
        <f t="shared" si="18"/>
        <v>1.5</v>
      </c>
      <c r="K49" s="100">
        <f t="shared" si="18"/>
        <v>0.5714285714285714</v>
      </c>
      <c r="L49" s="100" t="e">
        <f t="shared" si="18"/>
        <v>#DIV/0!</v>
      </c>
      <c r="M49" s="100">
        <f t="shared" si="18"/>
        <v>1</v>
      </c>
      <c r="N49" s="100">
        <f t="shared" si="18"/>
        <v>0.76923076923076927</v>
      </c>
      <c r="O49" s="100">
        <f t="shared" si="18"/>
        <v>0.875</v>
      </c>
      <c r="P49" s="100">
        <f t="shared" si="18"/>
        <v>0.5</v>
      </c>
      <c r="Q49" s="100">
        <f t="shared" si="18"/>
        <v>1</v>
      </c>
      <c r="R49" s="100">
        <f t="shared" si="18"/>
        <v>0.15</v>
      </c>
      <c r="S49" s="100">
        <f t="shared" si="18"/>
        <v>0.76923076923076927</v>
      </c>
      <c r="T49" s="100"/>
      <c r="U49" s="100">
        <f t="shared" si="18"/>
        <v>0.58823529411764708</v>
      </c>
      <c r="V49" s="100" t="e">
        <f t="shared" si="18"/>
        <v>#DIV/0!</v>
      </c>
      <c r="W49" s="100"/>
      <c r="X49" s="100"/>
      <c r="Y49" s="100"/>
      <c r="Z49" s="100"/>
      <c r="AA49" s="100"/>
      <c r="AB49" s="100"/>
      <c r="AC49" s="100">
        <f t="shared" si="18"/>
        <v>1</v>
      </c>
      <c r="AD49" s="100"/>
      <c r="AE49" s="100"/>
      <c r="AF49" s="100">
        <f t="shared" si="18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310</v>
      </c>
      <c r="C50" s="17">
        <f>E50+F50+G50+H50+I50+J50+K50+L50+M50+N50+O50+P50+Q50+R50+S50+T50+U50+V50+W50+X50+Y50+Z50+AA50+AB50+AC50+AD50+AE50+AF50+AH50</f>
        <v>1580</v>
      </c>
      <c r="D50" s="13">
        <f t="shared" si="1"/>
        <v>5.096774193548387</v>
      </c>
      <c r="E50" s="108">
        <v>650</v>
      </c>
      <c r="F50" s="108">
        <v>300</v>
      </c>
      <c r="G50" s="108">
        <v>200</v>
      </c>
      <c r="H50" s="108">
        <v>200</v>
      </c>
      <c r="I50" s="107"/>
      <c r="J50" s="107"/>
      <c r="K50" s="107"/>
      <c r="L50" s="107"/>
      <c r="M50" s="108">
        <v>100</v>
      </c>
      <c r="N50" s="108">
        <v>100</v>
      </c>
      <c r="O50" s="108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1568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0.70345446388515032</v>
      </c>
      <c r="C52" s="100">
        <f>C51/C46</f>
        <v>0.77388963660834453</v>
      </c>
      <c r="D52" s="13"/>
      <c r="E52" s="100">
        <f t="shared" ref="E52:K52" si="19">E51/E46</f>
        <v>0.81521739130434778</v>
      </c>
      <c r="F52" s="100">
        <f t="shared" si="19"/>
        <v>1.2027777777777777</v>
      </c>
      <c r="G52" s="100">
        <f t="shared" si="19"/>
        <v>1.1499999999999999</v>
      </c>
      <c r="H52" s="100">
        <f t="shared" si="19"/>
        <v>1.1499999999999999</v>
      </c>
      <c r="I52" s="107"/>
      <c r="J52" s="100">
        <f t="shared" si="19"/>
        <v>1.5</v>
      </c>
      <c r="K52" s="100">
        <f t="shared" si="19"/>
        <v>0.14285714285714285</v>
      </c>
      <c r="L52" s="100"/>
      <c r="M52" s="100">
        <f t="shared" ref="M52:O52" si="20">M51/M46</f>
        <v>1</v>
      </c>
      <c r="N52" s="100">
        <f t="shared" si="20"/>
        <v>0.76923076923076927</v>
      </c>
      <c r="O52" s="100">
        <f t="shared" si="20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1491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1.096579476861167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1">E56*0.45</f>
        <v>94.5</v>
      </c>
      <c r="F58" s="17">
        <f t="shared" si="21"/>
        <v>315</v>
      </c>
      <c r="G58" s="17">
        <f t="shared" si="21"/>
        <v>90</v>
      </c>
      <c r="H58" s="17">
        <f t="shared" si="21"/>
        <v>0</v>
      </c>
      <c r="I58" s="17">
        <f t="shared" si="21"/>
        <v>31.5</v>
      </c>
      <c r="J58" s="17">
        <f t="shared" si="21"/>
        <v>20.25</v>
      </c>
      <c r="K58" s="17">
        <f t="shared" si="21"/>
        <v>0</v>
      </c>
      <c r="L58" s="17">
        <f t="shared" si="21"/>
        <v>0</v>
      </c>
      <c r="M58" s="17">
        <f t="shared" si="21"/>
        <v>54</v>
      </c>
      <c r="N58" s="17">
        <f t="shared" si="21"/>
        <v>22.5</v>
      </c>
      <c r="O58" s="17">
        <f t="shared" si="21"/>
        <v>6.75</v>
      </c>
      <c r="P58" s="17">
        <f t="shared" si="21"/>
        <v>270</v>
      </c>
      <c r="Q58" s="17">
        <f t="shared" si="21"/>
        <v>247.5</v>
      </c>
      <c r="R58" s="17">
        <f t="shared" si="21"/>
        <v>0</v>
      </c>
      <c r="S58" s="17">
        <f t="shared" si="21"/>
        <v>15.75</v>
      </c>
      <c r="T58" s="17">
        <f t="shared" si="21"/>
        <v>51.75</v>
      </c>
      <c r="U58" s="17">
        <f t="shared" si="21"/>
        <v>0</v>
      </c>
      <c r="V58" s="17"/>
      <c r="W58" s="17"/>
      <c r="X58" s="17">
        <f t="shared" si="21"/>
        <v>45</v>
      </c>
      <c r="Y58" s="17">
        <f t="shared" si="21"/>
        <v>67.5</v>
      </c>
      <c r="Z58" s="17">
        <f t="shared" si="21"/>
        <v>31.5</v>
      </c>
      <c r="AA58" s="17">
        <f t="shared" si="21"/>
        <v>67.5</v>
      </c>
      <c r="AB58" s="17">
        <f t="shared" si="21"/>
        <v>67.5</v>
      </c>
      <c r="AC58" s="17">
        <f t="shared" si="21"/>
        <v>18</v>
      </c>
      <c r="AD58" s="17">
        <f t="shared" si="21"/>
        <v>4.5</v>
      </c>
      <c r="AE58" s="17">
        <f t="shared" si="21"/>
        <v>2.7</v>
      </c>
      <c r="AF58" s="17">
        <f t="shared" si="21"/>
        <v>24.75</v>
      </c>
      <c r="AG58" s="17">
        <f t="shared" si="21"/>
        <v>0.45</v>
      </c>
      <c r="AH58" s="17">
        <f t="shared" si="21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14400</v>
      </c>
      <c r="C60" s="20">
        <f>SUM(E60:AH60)</f>
        <v>11850</v>
      </c>
      <c r="D60" s="13">
        <f>C60/B60</f>
        <v>0.82291666666666663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4320</v>
      </c>
      <c r="C62" s="20">
        <f>C60*0.3</f>
        <v>3555</v>
      </c>
      <c r="D62" s="13">
        <f>C62/B62</f>
        <v>0.82291666666666663</v>
      </c>
      <c r="E62" s="20">
        <f t="shared" ref="E62:AH62" si="22">E60*0.3</f>
        <v>1740</v>
      </c>
      <c r="F62" s="20">
        <f t="shared" si="22"/>
        <v>1230</v>
      </c>
      <c r="G62" s="20">
        <f t="shared" si="22"/>
        <v>540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0</v>
      </c>
      <c r="T62" s="20">
        <f t="shared" si="22"/>
        <v>0</v>
      </c>
      <c r="U62" s="20">
        <f t="shared" si="22"/>
        <v>0</v>
      </c>
      <c r="V62" s="20"/>
      <c r="W62" s="20"/>
      <c r="X62" s="20">
        <f t="shared" si="22"/>
        <v>0</v>
      </c>
      <c r="Y62" s="20">
        <f t="shared" si="22"/>
        <v>0</v>
      </c>
      <c r="Z62" s="20">
        <f t="shared" si="22"/>
        <v>0</v>
      </c>
      <c r="AA62" s="20">
        <f t="shared" si="22"/>
        <v>45</v>
      </c>
      <c r="AB62" s="20">
        <f t="shared" si="22"/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20">
        <f t="shared" si="22"/>
        <v>0</v>
      </c>
      <c r="AH62" s="20">
        <f t="shared" si="22"/>
        <v>0</v>
      </c>
    </row>
    <row r="63" spans="1:34" s="11" customFormat="1" ht="30" customHeight="1" x14ac:dyDescent="0.2">
      <c r="A63" s="97" t="s">
        <v>189</v>
      </c>
      <c r="B63" s="100">
        <f>B60/B61</f>
        <v>1.3065964975954996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4100</v>
      </c>
      <c r="C64" s="20">
        <f>SUM(E64:AH64)</f>
        <v>3500</v>
      </c>
      <c r="D64" s="106">
        <f t="shared" ref="D64" si="23">C64/B64</f>
        <v>0.85365853658536583</v>
      </c>
      <c r="E64" s="22">
        <v>2500</v>
      </c>
      <c r="F64" s="22">
        <v>1000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0.29716605059070811</v>
      </c>
      <c r="C66" s="110">
        <f>C64/C65</f>
        <v>0.27716186252771619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665</v>
      </c>
      <c r="D67" s="13"/>
      <c r="E67" s="20">
        <f>E64*0.19</f>
        <v>475</v>
      </c>
      <c r="F67" s="20">
        <f t="shared" ref="F67:G67" si="24">F64*0.19</f>
        <v>190</v>
      </c>
      <c r="G67" s="20">
        <f t="shared" si="24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6539</v>
      </c>
      <c r="C68" s="20">
        <f>C58+C62+C67</f>
        <v>5777.45</v>
      </c>
      <c r="D68" s="13">
        <f>C68/B68</f>
        <v>0.88353723810980267</v>
      </c>
      <c r="E68" s="20">
        <f>E58+E62+E67</f>
        <v>2309.5</v>
      </c>
      <c r="F68" s="20">
        <f t="shared" ref="F68:AH68" si="25">F58+F62</f>
        <v>1545</v>
      </c>
      <c r="G68" s="20">
        <f t="shared" si="25"/>
        <v>630</v>
      </c>
      <c r="H68" s="20">
        <f t="shared" si="25"/>
        <v>0</v>
      </c>
      <c r="I68" s="20">
        <f t="shared" si="25"/>
        <v>31.5</v>
      </c>
      <c r="J68" s="20">
        <f t="shared" si="25"/>
        <v>20.25</v>
      </c>
      <c r="K68" s="20">
        <f t="shared" si="25"/>
        <v>0</v>
      </c>
      <c r="L68" s="20">
        <f t="shared" si="25"/>
        <v>0</v>
      </c>
      <c r="M68" s="20">
        <f t="shared" si="25"/>
        <v>54</v>
      </c>
      <c r="N68" s="20">
        <f t="shared" si="25"/>
        <v>22.5</v>
      </c>
      <c r="O68" s="20">
        <f t="shared" si="25"/>
        <v>6.75</v>
      </c>
      <c r="P68" s="20">
        <f t="shared" si="25"/>
        <v>270</v>
      </c>
      <c r="Q68" s="20">
        <f t="shared" si="25"/>
        <v>247.5</v>
      </c>
      <c r="R68" s="20">
        <f t="shared" si="25"/>
        <v>0</v>
      </c>
      <c r="S68" s="20">
        <f t="shared" si="25"/>
        <v>15.75</v>
      </c>
      <c r="T68" s="20">
        <f t="shared" si="25"/>
        <v>51.75</v>
      </c>
      <c r="U68" s="20">
        <f t="shared" si="25"/>
        <v>0</v>
      </c>
      <c r="V68" s="20"/>
      <c r="W68" s="20"/>
      <c r="X68" s="20">
        <f t="shared" si="25"/>
        <v>45</v>
      </c>
      <c r="Y68" s="20">
        <f t="shared" si="25"/>
        <v>67.5</v>
      </c>
      <c r="Z68" s="20">
        <f t="shared" si="25"/>
        <v>31.5</v>
      </c>
      <c r="AA68" s="20">
        <f t="shared" si="25"/>
        <v>112.5</v>
      </c>
      <c r="AB68" s="20">
        <f t="shared" si="25"/>
        <v>67.5</v>
      </c>
      <c r="AC68" s="20">
        <f t="shared" si="25"/>
        <v>18</v>
      </c>
      <c r="AD68" s="20">
        <f t="shared" si="25"/>
        <v>4.5</v>
      </c>
      <c r="AE68" s="20">
        <f t="shared" si="25"/>
        <v>2.7</v>
      </c>
      <c r="AF68" s="20">
        <f t="shared" si="25"/>
        <v>24.75</v>
      </c>
      <c r="AG68" s="20">
        <f t="shared" si="25"/>
        <v>0.45</v>
      </c>
      <c r="AH68" s="20">
        <f t="shared" si="25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6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27.684165961049956</v>
      </c>
      <c r="C70" s="17">
        <f>C68/C69*10</f>
        <v>22.871931908155187</v>
      </c>
      <c r="D70" s="13">
        <f t="shared" si="26"/>
        <v>0.82617377530299052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7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8">SUM(E72:AH72)</f>
        <v>5</v>
      </c>
      <c r="D72" s="13" t="e">
        <f t="shared" si="27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8"/>
        <v>3</v>
      </c>
      <c r="D73" s="13" t="e">
        <f t="shared" si="27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7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9">F76/F75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30">
        <f t="shared" si="29"/>
        <v>0</v>
      </c>
      <c r="K78" s="30"/>
      <c r="L78" s="30">
        <f t="shared" si="29"/>
        <v>0</v>
      </c>
      <c r="M78" s="30">
        <f t="shared" si="29"/>
        <v>0</v>
      </c>
      <c r="N78" s="30">
        <f t="shared" si="29"/>
        <v>0</v>
      </c>
      <c r="O78" s="30">
        <f t="shared" si="29"/>
        <v>0</v>
      </c>
      <c r="P78" s="30">
        <f t="shared" si="29"/>
        <v>0</v>
      </c>
      <c r="Q78" s="30">
        <f t="shared" si="29"/>
        <v>0</v>
      </c>
      <c r="R78" s="30"/>
      <c r="S78" s="30"/>
      <c r="T78" s="30">
        <f t="shared" si="29"/>
        <v>0</v>
      </c>
      <c r="U78" s="30">
        <f t="shared" si="29"/>
        <v>0</v>
      </c>
      <c r="V78" s="30"/>
      <c r="W78" s="30"/>
      <c r="X78" s="30">
        <f t="shared" si="29"/>
        <v>0</v>
      </c>
      <c r="Y78" s="30">
        <f t="shared" si="29"/>
        <v>0</v>
      </c>
      <c r="Z78" s="30">
        <f t="shared" si="29"/>
        <v>0</v>
      </c>
      <c r="AA78" s="30">
        <f t="shared" si="29"/>
        <v>0</v>
      </c>
      <c r="AB78" s="30"/>
      <c r="AC78" s="30"/>
      <c r="AD78" s="30">
        <f t="shared" si="29"/>
        <v>0</v>
      </c>
      <c r="AE78" s="30"/>
      <c r="AF78" s="30"/>
      <c r="AG78" s="30"/>
      <c r="AH78" s="30">
        <f t="shared" si="29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30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30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30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30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30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30"/>
        <v>#DIV/0!</v>
      </c>
      <c r="D89" s="13"/>
      <c r="E89" s="30" t="e">
        <f t="shared" ref="E89:AH89" si="31">E88/E87</f>
        <v>#DIV/0!</v>
      </c>
      <c r="F89" s="30" t="e">
        <f t="shared" si="31"/>
        <v>#DIV/0!</v>
      </c>
      <c r="G89" s="30" t="e">
        <f t="shared" si="31"/>
        <v>#DIV/0!</v>
      </c>
      <c r="H89" s="30" t="e">
        <f t="shared" si="31"/>
        <v>#DIV/0!</v>
      </c>
      <c r="I89" s="30" t="e">
        <f t="shared" si="31"/>
        <v>#DIV/0!</v>
      </c>
      <c r="J89" s="30" t="e">
        <f t="shared" si="31"/>
        <v>#DIV/0!</v>
      </c>
      <c r="K89" s="30"/>
      <c r="L89" s="30" t="e">
        <f t="shared" si="31"/>
        <v>#DIV/0!</v>
      </c>
      <c r="M89" s="30" t="e">
        <f t="shared" si="31"/>
        <v>#DIV/0!</v>
      </c>
      <c r="N89" s="30" t="e">
        <f t="shared" si="31"/>
        <v>#DIV/0!</v>
      </c>
      <c r="O89" s="30" t="e">
        <f t="shared" si="31"/>
        <v>#DIV/0!</v>
      </c>
      <c r="P89" s="30" t="e">
        <f t="shared" si="31"/>
        <v>#DIV/0!</v>
      </c>
      <c r="Q89" s="30" t="e">
        <f t="shared" si="31"/>
        <v>#DIV/0!</v>
      </c>
      <c r="R89" s="30"/>
      <c r="S89" s="30"/>
      <c r="T89" s="30" t="e">
        <f t="shared" si="31"/>
        <v>#DIV/0!</v>
      </c>
      <c r="U89" s="30" t="e">
        <f t="shared" si="31"/>
        <v>#DIV/0!</v>
      </c>
      <c r="V89" s="30"/>
      <c r="W89" s="30"/>
      <c r="X89" s="30" t="e">
        <f t="shared" si="31"/>
        <v>#DIV/0!</v>
      </c>
      <c r="Y89" s="30" t="e">
        <f t="shared" si="31"/>
        <v>#DIV/0!</v>
      </c>
      <c r="Z89" s="30" t="e">
        <f t="shared" si="31"/>
        <v>#DIV/0!</v>
      </c>
      <c r="AA89" s="30" t="e">
        <f t="shared" si="31"/>
        <v>#DIV/0!</v>
      </c>
      <c r="AB89" s="30" t="e">
        <f t="shared" si="31"/>
        <v>#DIV/0!</v>
      </c>
      <c r="AC89" s="30"/>
      <c r="AD89" s="30" t="e">
        <f t="shared" si="31"/>
        <v>#DIV/0!</v>
      </c>
      <c r="AE89" s="30"/>
      <c r="AF89" s="30"/>
      <c r="AG89" s="30"/>
      <c r="AH89" s="30" t="e">
        <f t="shared" si="31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30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30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30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30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30"/>
        <v>0</v>
      </c>
      <c r="D94" s="8" t="e">
        <f t="shared" ref="D94:D124" si="32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30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3">SUM(E96:AH96)</f>
        <v>0</v>
      </c>
      <c r="D96" s="13" t="e">
        <f t="shared" si="32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3"/>
        <v>0</v>
      </c>
      <c r="D97" s="13" t="e">
        <f t="shared" si="3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3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3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3"/>
        <v>0</v>
      </c>
      <c r="D100" s="13" t="e">
        <f t="shared" si="3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3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3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3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3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3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3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3"/>
        <v>0</v>
      </c>
      <c r="D107" s="13" t="e">
        <f t="shared" si="32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3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3"/>
        <v>0</v>
      </c>
      <c r="D109" s="13" t="e">
        <f t="shared" si="32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2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2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2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2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2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2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4">(F76-F118)</f>
        <v>-2253</v>
      </c>
      <c r="G117" s="91">
        <f t="shared" si="34"/>
        <v>-8550</v>
      </c>
      <c r="H117" s="91">
        <f t="shared" si="34"/>
        <v>-3688</v>
      </c>
      <c r="I117" s="91">
        <f t="shared" si="34"/>
        <v>-2300</v>
      </c>
      <c r="J117" s="91">
        <f t="shared" si="34"/>
        <v>-3800</v>
      </c>
      <c r="K117" s="91"/>
      <c r="L117" s="91">
        <f t="shared" si="34"/>
        <v>-2592</v>
      </c>
      <c r="M117" s="91">
        <f t="shared" si="34"/>
        <v>-5121</v>
      </c>
      <c r="N117" s="91">
        <f t="shared" si="34"/>
        <v>-2780</v>
      </c>
      <c r="O117" s="91">
        <f t="shared" si="34"/>
        <v>-1095</v>
      </c>
      <c r="P117" s="91">
        <f t="shared" si="34"/>
        <v>-660</v>
      </c>
      <c r="Q117" s="91">
        <f t="shared" si="34"/>
        <v>-708</v>
      </c>
      <c r="R117" s="91"/>
      <c r="S117" s="91"/>
      <c r="T117" s="91">
        <f t="shared" si="34"/>
        <v>-3875</v>
      </c>
      <c r="U117" s="91">
        <f t="shared" si="34"/>
        <v>-2330</v>
      </c>
      <c r="V117" s="91"/>
      <c r="W117" s="91"/>
      <c r="X117" s="91">
        <f t="shared" si="34"/>
        <v>-3205</v>
      </c>
      <c r="Y117" s="91">
        <f t="shared" si="34"/>
        <v>-1074</v>
      </c>
      <c r="Z117" s="91">
        <f t="shared" si="34"/>
        <v>-2210</v>
      </c>
      <c r="AA117" s="91">
        <f t="shared" si="34"/>
        <v>-798</v>
      </c>
      <c r="AB117" s="91">
        <f t="shared" si="34"/>
        <v>-1755</v>
      </c>
      <c r="AC117" s="91"/>
      <c r="AD117" s="91">
        <f t="shared" si="34"/>
        <v>-9000</v>
      </c>
      <c r="AE117" s="91"/>
      <c r="AF117" s="91"/>
      <c r="AG117" s="91"/>
      <c r="AH117" s="91">
        <f t="shared" si="34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2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2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2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2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5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5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6">G133/G132</f>
        <v>#DIV/0!</v>
      </c>
      <c r="H134" s="24" t="e">
        <f t="shared" si="36"/>
        <v>#DIV/0!</v>
      </c>
      <c r="I134" s="24" t="e">
        <f t="shared" si="36"/>
        <v>#DIV/0!</v>
      </c>
      <c r="J134" s="24" t="e">
        <f t="shared" si="36"/>
        <v>#DIV/0!</v>
      </c>
      <c r="K134" s="24"/>
      <c r="L134" s="24" t="e">
        <f t="shared" si="36"/>
        <v>#DIV/0!</v>
      </c>
      <c r="M134" s="24" t="e">
        <f t="shared" si="36"/>
        <v>#DIV/0!</v>
      </c>
      <c r="N134" s="24" t="e">
        <f t="shared" si="36"/>
        <v>#DIV/0!</v>
      </c>
      <c r="O134" s="24" t="e">
        <f t="shared" si="36"/>
        <v>#DIV/0!</v>
      </c>
      <c r="P134" s="24" t="e">
        <f t="shared" si="36"/>
        <v>#DIV/0!</v>
      </c>
      <c r="Q134" s="24" t="e">
        <f t="shared" si="36"/>
        <v>#DIV/0!</v>
      </c>
      <c r="R134" s="24"/>
      <c r="S134" s="24"/>
      <c r="T134" s="24" t="e">
        <f t="shared" si="36"/>
        <v>#DIV/0!</v>
      </c>
      <c r="U134" s="24" t="e">
        <f t="shared" si="36"/>
        <v>#DIV/0!</v>
      </c>
      <c r="V134" s="24"/>
      <c r="W134" s="24"/>
      <c r="X134" s="24" t="e">
        <f t="shared" si="36"/>
        <v>#DIV/0!</v>
      </c>
      <c r="Y134" s="24" t="e">
        <f t="shared" si="36"/>
        <v>#DIV/0!</v>
      </c>
      <c r="Z134" s="24" t="e">
        <f t="shared" si="36"/>
        <v>#DIV/0!</v>
      </c>
      <c r="AA134" s="24" t="e">
        <f t="shared" si="36"/>
        <v>#DIV/0!</v>
      </c>
      <c r="AB134" s="24" t="e">
        <f t="shared" si="36"/>
        <v>#DIV/0!</v>
      </c>
      <c r="AC134" s="24"/>
      <c r="AD134" s="24" t="e">
        <f t="shared" si="36"/>
        <v>#DIV/0!</v>
      </c>
      <c r="AE134" s="24"/>
      <c r="AF134" s="24"/>
      <c r="AG134" s="24"/>
      <c r="AH134" s="24" t="e">
        <f t="shared" si="36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7">E132-E133</f>
        <v>0</v>
      </c>
      <c r="F135" s="88">
        <f t="shared" si="37"/>
        <v>0</v>
      </c>
      <c r="G135" s="88">
        <f t="shared" si="37"/>
        <v>0</v>
      </c>
      <c r="H135" s="88">
        <f t="shared" si="37"/>
        <v>0</v>
      </c>
      <c r="I135" s="88">
        <f t="shared" si="37"/>
        <v>0</v>
      </c>
      <c r="J135" s="88">
        <f t="shared" si="37"/>
        <v>0</v>
      </c>
      <c r="K135" s="88"/>
      <c r="L135" s="88">
        <f t="shared" si="37"/>
        <v>0</v>
      </c>
      <c r="M135" s="88">
        <f t="shared" si="37"/>
        <v>0</v>
      </c>
      <c r="N135" s="88">
        <f t="shared" si="37"/>
        <v>0</v>
      </c>
      <c r="O135" s="88">
        <f t="shared" si="37"/>
        <v>0</v>
      </c>
      <c r="P135" s="88">
        <f t="shared" si="37"/>
        <v>0</v>
      </c>
      <c r="Q135" s="88">
        <f t="shared" si="37"/>
        <v>0</v>
      </c>
      <c r="R135" s="88"/>
      <c r="S135" s="88"/>
      <c r="T135" s="88">
        <f t="shared" si="37"/>
        <v>0</v>
      </c>
      <c r="U135" s="88">
        <f t="shared" si="37"/>
        <v>0</v>
      </c>
      <c r="V135" s="88"/>
      <c r="W135" s="88"/>
      <c r="X135" s="88">
        <f t="shared" si="37"/>
        <v>0</v>
      </c>
      <c r="Y135" s="88">
        <f t="shared" si="37"/>
        <v>0</v>
      </c>
      <c r="Z135" s="88">
        <f t="shared" si="37"/>
        <v>0</v>
      </c>
      <c r="AA135" s="88">
        <f t="shared" si="37"/>
        <v>0</v>
      </c>
      <c r="AB135" s="88">
        <f t="shared" si="37"/>
        <v>0</v>
      </c>
      <c r="AC135" s="88"/>
      <c r="AD135" s="88">
        <f t="shared" si="37"/>
        <v>0</v>
      </c>
      <c r="AE135" s="88"/>
      <c r="AF135" s="88"/>
      <c r="AG135" s="88"/>
      <c r="AH135" s="88">
        <f t="shared" si="37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8">SUM(E136:AH136)</f>
        <v>0</v>
      </c>
      <c r="D136" s="13" t="e">
        <f t="shared" si="35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8"/>
        <v>0</v>
      </c>
      <c r="D137" s="13" t="e">
        <f t="shared" si="35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8"/>
        <v>0</v>
      </c>
      <c r="D138" s="13" t="e">
        <f t="shared" si="35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8"/>
        <v>0</v>
      </c>
      <c r="D139" s="13" t="e">
        <f t="shared" si="35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5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9">E140/E132</f>
        <v>#DIV/0!</v>
      </c>
      <c r="F141" s="24" t="e">
        <f t="shared" si="39"/>
        <v>#DIV/0!</v>
      </c>
      <c r="G141" s="24" t="e">
        <f t="shared" si="39"/>
        <v>#DIV/0!</v>
      </c>
      <c r="H141" s="24" t="e">
        <f t="shared" si="39"/>
        <v>#DIV/0!</v>
      </c>
      <c r="I141" s="24" t="e">
        <f t="shared" si="39"/>
        <v>#DIV/0!</v>
      </c>
      <c r="J141" s="24" t="e">
        <f t="shared" si="39"/>
        <v>#DIV/0!</v>
      </c>
      <c r="K141" s="24"/>
      <c r="L141" s="24" t="e">
        <f t="shared" si="39"/>
        <v>#DIV/0!</v>
      </c>
      <c r="M141" s="24" t="e">
        <f t="shared" si="39"/>
        <v>#DIV/0!</v>
      </c>
      <c r="N141" s="24" t="e">
        <f t="shared" si="39"/>
        <v>#DIV/0!</v>
      </c>
      <c r="O141" s="24" t="e">
        <f t="shared" si="39"/>
        <v>#DIV/0!</v>
      </c>
      <c r="P141" s="24" t="e">
        <f t="shared" si="39"/>
        <v>#DIV/0!</v>
      </c>
      <c r="Q141" s="24" t="e">
        <f t="shared" si="39"/>
        <v>#DIV/0!</v>
      </c>
      <c r="R141" s="24"/>
      <c r="S141" s="24"/>
      <c r="T141" s="24" t="e">
        <f t="shared" si="39"/>
        <v>#DIV/0!</v>
      </c>
      <c r="U141" s="24" t="e">
        <f t="shared" si="39"/>
        <v>#DIV/0!</v>
      </c>
      <c r="V141" s="24"/>
      <c r="W141" s="24"/>
      <c r="X141" s="24" t="e">
        <f t="shared" si="39"/>
        <v>#DIV/0!</v>
      </c>
      <c r="Y141" s="24" t="e">
        <f t="shared" si="39"/>
        <v>#DIV/0!</v>
      </c>
      <c r="Z141" s="24" t="e">
        <f t="shared" si="39"/>
        <v>#DIV/0!</v>
      </c>
      <c r="AA141" s="24" t="e">
        <f t="shared" si="39"/>
        <v>#DIV/0!</v>
      </c>
      <c r="AB141" s="24" t="e">
        <f t="shared" si="39"/>
        <v>#DIV/0!</v>
      </c>
      <c r="AC141" s="24"/>
      <c r="AD141" s="24" t="e">
        <f t="shared" si="39"/>
        <v>#DIV/0!</v>
      </c>
      <c r="AE141" s="24"/>
      <c r="AF141" s="24"/>
      <c r="AG141" s="24"/>
      <c r="AH141" s="24" t="e">
        <f t="shared" si="39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40">SUM(E142:AH142)</f>
        <v>0</v>
      </c>
      <c r="D142" s="13" t="e">
        <f t="shared" si="35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40"/>
        <v>0</v>
      </c>
      <c r="D143" s="13" t="e">
        <f t="shared" si="35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40"/>
        <v>0</v>
      </c>
      <c r="D144" s="13" t="e">
        <f t="shared" si="35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40"/>
        <v>0</v>
      </c>
      <c r="D145" s="13" t="e">
        <f t="shared" si="35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5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40"/>
        <v>0</v>
      </c>
      <c r="D147" s="13" t="e">
        <f t="shared" si="35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1">E147/E146</f>
        <v>#DIV/0!</v>
      </c>
      <c r="F148" s="25" t="e">
        <f t="shared" si="41"/>
        <v>#DIV/0!</v>
      </c>
      <c r="G148" s="25" t="e">
        <f t="shared" si="41"/>
        <v>#DIV/0!</v>
      </c>
      <c r="H148" s="25" t="e">
        <f t="shared" si="41"/>
        <v>#DIV/0!</v>
      </c>
      <c r="I148" s="25" t="e">
        <f t="shared" si="41"/>
        <v>#DIV/0!</v>
      </c>
      <c r="J148" s="25" t="e">
        <f t="shared" si="41"/>
        <v>#DIV/0!</v>
      </c>
      <c r="K148" s="92"/>
      <c r="L148" s="25" t="e">
        <f t="shared" si="41"/>
        <v>#DIV/0!</v>
      </c>
      <c r="M148" s="25" t="e">
        <f t="shared" si="41"/>
        <v>#DIV/0!</v>
      </c>
      <c r="N148" s="25" t="e">
        <f t="shared" si="41"/>
        <v>#DIV/0!</v>
      </c>
      <c r="O148" s="25" t="e">
        <f t="shared" si="41"/>
        <v>#DIV/0!</v>
      </c>
      <c r="P148" s="25" t="e">
        <f t="shared" si="41"/>
        <v>#DIV/0!</v>
      </c>
      <c r="Q148" s="25" t="e">
        <f t="shared" si="41"/>
        <v>#DIV/0!</v>
      </c>
      <c r="R148" s="92"/>
      <c r="S148" s="92"/>
      <c r="T148" s="25" t="e">
        <f t="shared" si="41"/>
        <v>#DIV/0!</v>
      </c>
      <c r="U148" s="25" t="e">
        <f t="shared" si="41"/>
        <v>#DIV/0!</v>
      </c>
      <c r="V148" s="92"/>
      <c r="W148" s="92"/>
      <c r="X148" s="25" t="e">
        <f t="shared" si="41"/>
        <v>#DIV/0!</v>
      </c>
      <c r="Y148" s="25" t="e">
        <f t="shared" si="41"/>
        <v>#DIV/0!</v>
      </c>
      <c r="Z148" s="25" t="e">
        <f t="shared" si="41"/>
        <v>#DIV/0!</v>
      </c>
      <c r="AA148" s="25" t="e">
        <f t="shared" si="41"/>
        <v>#DIV/0!</v>
      </c>
      <c r="AB148" s="25" t="e">
        <f t="shared" si="41"/>
        <v>#DIV/0!</v>
      </c>
      <c r="AC148" s="92"/>
      <c r="AD148" s="25" t="e">
        <f t="shared" si="41"/>
        <v>#DIV/0!</v>
      </c>
      <c r="AE148" s="92"/>
      <c r="AF148" s="92"/>
      <c r="AG148" s="92"/>
      <c r="AH148" s="25" t="e">
        <f t="shared" si="41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40"/>
        <v>0</v>
      </c>
      <c r="D149" s="13" t="e">
        <f t="shared" si="35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40"/>
        <v>0</v>
      </c>
      <c r="D150" s="13" t="e">
        <f t="shared" si="35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40"/>
        <v>0</v>
      </c>
      <c r="D151" s="13" t="e">
        <f t="shared" si="35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40"/>
        <v>0</v>
      </c>
      <c r="D152" s="13" t="e">
        <f t="shared" si="35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5"/>
        <v>#DIV/0!</v>
      </c>
      <c r="E153" s="49" t="e">
        <f t="shared" ref="E153:AH153" si="42">E147/E140*10</f>
        <v>#DIV/0!</v>
      </c>
      <c r="F153" s="49" t="e">
        <f t="shared" si="42"/>
        <v>#DIV/0!</v>
      </c>
      <c r="G153" s="49" t="e">
        <f t="shared" si="42"/>
        <v>#DIV/0!</v>
      </c>
      <c r="H153" s="49" t="e">
        <f t="shared" si="42"/>
        <v>#DIV/0!</v>
      </c>
      <c r="I153" s="49" t="e">
        <f t="shared" si="42"/>
        <v>#DIV/0!</v>
      </c>
      <c r="J153" s="49" t="e">
        <f t="shared" si="42"/>
        <v>#DIV/0!</v>
      </c>
      <c r="K153" s="49"/>
      <c r="L153" s="49" t="e">
        <f t="shared" si="42"/>
        <v>#DIV/0!</v>
      </c>
      <c r="M153" s="49" t="e">
        <f t="shared" si="42"/>
        <v>#DIV/0!</v>
      </c>
      <c r="N153" s="49" t="e">
        <f t="shared" si="42"/>
        <v>#DIV/0!</v>
      </c>
      <c r="O153" s="49" t="e">
        <f t="shared" si="42"/>
        <v>#DIV/0!</v>
      </c>
      <c r="P153" s="49" t="e">
        <f t="shared" si="42"/>
        <v>#DIV/0!</v>
      </c>
      <c r="Q153" s="49" t="e">
        <f t="shared" si="42"/>
        <v>#DIV/0!</v>
      </c>
      <c r="R153" s="49"/>
      <c r="S153" s="49"/>
      <c r="T153" s="49" t="e">
        <f t="shared" si="42"/>
        <v>#DIV/0!</v>
      </c>
      <c r="U153" s="49" t="e">
        <f t="shared" si="42"/>
        <v>#DIV/0!</v>
      </c>
      <c r="V153" s="49"/>
      <c r="W153" s="49"/>
      <c r="X153" s="49" t="e">
        <f t="shared" si="42"/>
        <v>#DIV/0!</v>
      </c>
      <c r="Y153" s="49" t="e">
        <f t="shared" si="42"/>
        <v>#DIV/0!</v>
      </c>
      <c r="Z153" s="49" t="e">
        <f t="shared" si="42"/>
        <v>#DIV/0!</v>
      </c>
      <c r="AA153" s="49" t="e">
        <f t="shared" si="42"/>
        <v>#DIV/0!</v>
      </c>
      <c r="AB153" s="49" t="e">
        <f t="shared" si="42"/>
        <v>#DIV/0!</v>
      </c>
      <c r="AC153" s="49"/>
      <c r="AD153" s="49" t="e">
        <f t="shared" si="42"/>
        <v>#DIV/0!</v>
      </c>
      <c r="AE153" s="49"/>
      <c r="AF153" s="49"/>
      <c r="AG153" s="49"/>
      <c r="AH153" s="49" t="e">
        <f t="shared" si="42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3">B149/B142*10</f>
        <v>#DIV/0!</v>
      </c>
      <c r="C154" s="49" t="e">
        <f t="shared" si="43"/>
        <v>#DIV/0!</v>
      </c>
      <c r="D154" s="13" t="e">
        <f t="shared" si="35"/>
        <v>#DIV/0!</v>
      </c>
      <c r="E154" s="49" t="e">
        <f t="shared" ref="E154:AH154" si="44">E149/E142*10</f>
        <v>#DIV/0!</v>
      </c>
      <c r="F154" s="49" t="e">
        <f t="shared" si="44"/>
        <v>#DIV/0!</v>
      </c>
      <c r="G154" s="49" t="e">
        <f t="shared" si="44"/>
        <v>#DIV/0!</v>
      </c>
      <c r="H154" s="49" t="e">
        <f t="shared" si="44"/>
        <v>#DIV/0!</v>
      </c>
      <c r="I154" s="49" t="e">
        <f t="shared" si="44"/>
        <v>#DIV/0!</v>
      </c>
      <c r="J154" s="49" t="e">
        <f t="shared" si="44"/>
        <v>#DIV/0!</v>
      </c>
      <c r="K154" s="49"/>
      <c r="L154" s="49" t="e">
        <f t="shared" si="44"/>
        <v>#DIV/0!</v>
      </c>
      <c r="M154" s="49" t="e">
        <f t="shared" si="44"/>
        <v>#DIV/0!</v>
      </c>
      <c r="N154" s="49" t="e">
        <f t="shared" si="44"/>
        <v>#DIV/0!</v>
      </c>
      <c r="O154" s="49" t="e">
        <f t="shared" si="44"/>
        <v>#DIV/0!</v>
      </c>
      <c r="P154" s="49" t="e">
        <f t="shared" si="44"/>
        <v>#DIV/0!</v>
      </c>
      <c r="Q154" s="49" t="e">
        <f t="shared" si="44"/>
        <v>#DIV/0!</v>
      </c>
      <c r="R154" s="49"/>
      <c r="S154" s="49"/>
      <c r="T154" s="49" t="e">
        <f t="shared" si="44"/>
        <v>#DIV/0!</v>
      </c>
      <c r="U154" s="49" t="e">
        <f t="shared" si="44"/>
        <v>#DIV/0!</v>
      </c>
      <c r="V154" s="49"/>
      <c r="W154" s="49"/>
      <c r="X154" s="49" t="e">
        <f t="shared" si="44"/>
        <v>#DIV/0!</v>
      </c>
      <c r="Y154" s="49" t="e">
        <f t="shared" si="44"/>
        <v>#DIV/0!</v>
      </c>
      <c r="Z154" s="49" t="e">
        <f t="shared" si="44"/>
        <v>#DIV/0!</v>
      </c>
      <c r="AA154" s="49" t="e">
        <f t="shared" si="44"/>
        <v>#DIV/0!</v>
      </c>
      <c r="AB154" s="49" t="e">
        <f t="shared" si="44"/>
        <v>#DIV/0!</v>
      </c>
      <c r="AC154" s="49"/>
      <c r="AD154" s="49" t="e">
        <f t="shared" si="44"/>
        <v>#DIV/0!</v>
      </c>
      <c r="AE154" s="49"/>
      <c r="AF154" s="49"/>
      <c r="AG154" s="49"/>
      <c r="AH154" s="49" t="e">
        <f t="shared" si="44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3"/>
        <v>#DIV/0!</v>
      </c>
      <c r="C155" s="49" t="e">
        <f t="shared" si="43"/>
        <v>#DIV/0!</v>
      </c>
      <c r="D155" s="13" t="e">
        <f t="shared" si="35"/>
        <v>#DIV/0!</v>
      </c>
      <c r="E155" s="49"/>
      <c r="F155" s="49" t="e">
        <f t="shared" ref="F155:N156" si="45">F150/F143*10</f>
        <v>#DIV/0!</v>
      </c>
      <c r="G155" s="49" t="e">
        <f t="shared" si="45"/>
        <v>#DIV/0!</v>
      </c>
      <c r="H155" s="49" t="e">
        <f t="shared" si="45"/>
        <v>#DIV/0!</v>
      </c>
      <c r="I155" s="49" t="e">
        <f t="shared" si="45"/>
        <v>#DIV/0!</v>
      </c>
      <c r="J155" s="49" t="e">
        <f t="shared" si="45"/>
        <v>#DIV/0!</v>
      </c>
      <c r="K155" s="49"/>
      <c r="L155" s="49" t="e">
        <f t="shared" si="45"/>
        <v>#DIV/0!</v>
      </c>
      <c r="M155" s="49" t="e">
        <f t="shared" si="45"/>
        <v>#DIV/0!</v>
      </c>
      <c r="N155" s="49" t="e">
        <f t="shared" si="45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6">U150/U143*10</f>
        <v>#DIV/0!</v>
      </c>
      <c r="V155" s="49"/>
      <c r="W155" s="49"/>
      <c r="X155" s="49" t="e">
        <f t="shared" si="46"/>
        <v>#DIV/0!</v>
      </c>
      <c r="Y155" s="49" t="e">
        <f t="shared" si="46"/>
        <v>#DIV/0!</v>
      </c>
      <c r="Z155" s="49" t="e">
        <f t="shared" si="46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3"/>
        <v>#DIV/0!</v>
      </c>
      <c r="C156" s="49" t="e">
        <f t="shared" si="43"/>
        <v>#DIV/0!</v>
      </c>
      <c r="D156" s="13" t="e">
        <f t="shared" si="35"/>
        <v>#DIV/0!</v>
      </c>
      <c r="E156" s="49" t="e">
        <f>E151/E144*10</f>
        <v>#DIV/0!</v>
      </c>
      <c r="F156" s="49" t="e">
        <f t="shared" si="45"/>
        <v>#DIV/0!</v>
      </c>
      <c r="G156" s="49" t="e">
        <f t="shared" si="45"/>
        <v>#DIV/0!</v>
      </c>
      <c r="H156" s="49" t="e">
        <f t="shared" si="45"/>
        <v>#DIV/0!</v>
      </c>
      <c r="I156" s="49" t="e">
        <f t="shared" si="45"/>
        <v>#DIV/0!</v>
      </c>
      <c r="J156" s="49" t="e">
        <f t="shared" si="45"/>
        <v>#DIV/0!</v>
      </c>
      <c r="K156" s="49"/>
      <c r="L156" s="49" t="e">
        <f t="shared" si="45"/>
        <v>#DIV/0!</v>
      </c>
      <c r="M156" s="49" t="e">
        <f t="shared" si="45"/>
        <v>#DIV/0!</v>
      </c>
      <c r="N156" s="49" t="e">
        <f t="shared" si="45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6"/>
        <v>#DIV/0!</v>
      </c>
      <c r="V156" s="49"/>
      <c r="W156" s="49"/>
      <c r="X156" s="49" t="e">
        <f t="shared" si="46"/>
        <v>#DIV/0!</v>
      </c>
      <c r="Y156" s="49" t="e">
        <f t="shared" si="46"/>
        <v>#DIV/0!</v>
      </c>
      <c r="Z156" s="49" t="e">
        <f t="shared" si="46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3"/>
        <v>#DIV/0!</v>
      </c>
      <c r="C157" s="49" t="e">
        <f t="shared" si="43"/>
        <v>#DIV/0!</v>
      </c>
      <c r="D157" s="13" t="e">
        <f t="shared" si="35"/>
        <v>#DIV/0!</v>
      </c>
      <c r="E157" s="49" t="e">
        <f t="shared" si="43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5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5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5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7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8">E167/E166</f>
        <v>#DIV/0!</v>
      </c>
      <c r="F168" s="30" t="e">
        <f t="shared" si="48"/>
        <v>#DIV/0!</v>
      </c>
      <c r="G168" s="30" t="e">
        <f t="shared" si="48"/>
        <v>#DIV/0!</v>
      </c>
      <c r="H168" s="30" t="e">
        <f t="shared" si="48"/>
        <v>#DIV/0!</v>
      </c>
      <c r="I168" s="30" t="e">
        <f t="shared" si="48"/>
        <v>#DIV/0!</v>
      </c>
      <c r="J168" s="30" t="e">
        <f t="shared" si="48"/>
        <v>#DIV/0!</v>
      </c>
      <c r="K168" s="30"/>
      <c r="L168" s="30" t="e">
        <f t="shared" si="48"/>
        <v>#DIV/0!</v>
      </c>
      <c r="M168" s="30" t="e">
        <f t="shared" si="48"/>
        <v>#DIV/0!</v>
      </c>
      <c r="N168" s="30" t="e">
        <f t="shared" si="48"/>
        <v>#DIV/0!</v>
      </c>
      <c r="O168" s="30" t="e">
        <f t="shared" si="48"/>
        <v>#DIV/0!</v>
      </c>
      <c r="P168" s="30" t="e">
        <f t="shared" si="48"/>
        <v>#DIV/0!</v>
      </c>
      <c r="Q168" s="30" t="e">
        <f t="shared" si="48"/>
        <v>#DIV/0!</v>
      </c>
      <c r="R168" s="30"/>
      <c r="S168" s="30"/>
      <c r="T168" s="30" t="e">
        <f t="shared" si="48"/>
        <v>#DIV/0!</v>
      </c>
      <c r="U168" s="30" t="e">
        <f t="shared" si="48"/>
        <v>#DIV/0!</v>
      </c>
      <c r="V168" s="30"/>
      <c r="W168" s="30"/>
      <c r="X168" s="30" t="e">
        <f t="shared" si="48"/>
        <v>#DIV/0!</v>
      </c>
      <c r="Y168" s="30" t="e">
        <f t="shared" si="48"/>
        <v>#DIV/0!</v>
      </c>
      <c r="Z168" s="30" t="e">
        <f t="shared" si="48"/>
        <v>#DIV/0!</v>
      </c>
      <c r="AA168" s="30" t="e">
        <f t="shared" si="48"/>
        <v>#DIV/0!</v>
      </c>
      <c r="AB168" s="30" t="e">
        <f t="shared" si="48"/>
        <v>#DIV/0!</v>
      </c>
      <c r="AC168" s="30"/>
      <c r="AD168" s="30" t="e">
        <f t="shared" si="48"/>
        <v>#DIV/0!</v>
      </c>
      <c r="AE168" s="30"/>
      <c r="AF168" s="30"/>
      <c r="AG168" s="30"/>
      <c r="AH168" s="30" t="e">
        <f t="shared" si="48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9">E166-E167</f>
        <v>0</v>
      </c>
      <c r="F169" s="86">
        <f t="shared" si="49"/>
        <v>0</v>
      </c>
      <c r="G169" s="86">
        <f t="shared" si="49"/>
        <v>0</v>
      </c>
      <c r="H169" s="86">
        <f t="shared" si="49"/>
        <v>0</v>
      </c>
      <c r="I169" s="86">
        <f t="shared" si="49"/>
        <v>0</v>
      </c>
      <c r="J169" s="86">
        <f t="shared" si="49"/>
        <v>0</v>
      </c>
      <c r="K169" s="86"/>
      <c r="L169" s="86">
        <f t="shared" si="49"/>
        <v>0</v>
      </c>
      <c r="M169" s="86">
        <f t="shared" si="49"/>
        <v>0</v>
      </c>
      <c r="N169" s="86">
        <f t="shared" si="49"/>
        <v>0</v>
      </c>
      <c r="O169" s="86">
        <f t="shared" si="49"/>
        <v>0</v>
      </c>
      <c r="P169" s="86">
        <f t="shared" si="49"/>
        <v>0</v>
      </c>
      <c r="Q169" s="86">
        <f t="shared" si="49"/>
        <v>0</v>
      </c>
      <c r="R169" s="86"/>
      <c r="S169" s="86"/>
      <c r="T169" s="86">
        <f t="shared" si="49"/>
        <v>0</v>
      </c>
      <c r="U169" s="86">
        <f t="shared" si="49"/>
        <v>0</v>
      </c>
      <c r="V169" s="86"/>
      <c r="W169" s="86"/>
      <c r="X169" s="86">
        <f t="shared" si="49"/>
        <v>0</v>
      </c>
      <c r="Y169" s="86">
        <f t="shared" si="49"/>
        <v>0</v>
      </c>
      <c r="Z169" s="86">
        <f t="shared" si="49"/>
        <v>0</v>
      </c>
      <c r="AA169" s="86">
        <f t="shared" si="49"/>
        <v>0</v>
      </c>
      <c r="AB169" s="86">
        <f t="shared" si="49"/>
        <v>0</v>
      </c>
      <c r="AC169" s="86"/>
      <c r="AD169" s="86">
        <f t="shared" si="49"/>
        <v>0</v>
      </c>
      <c r="AE169" s="86"/>
      <c r="AF169" s="86"/>
      <c r="AG169" s="86"/>
      <c r="AH169" s="86">
        <f t="shared" si="49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7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7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50">E171/E170</f>
        <v>#DIV/0!</v>
      </c>
      <c r="F172" s="24" t="e">
        <f t="shared" si="50"/>
        <v>#DIV/0!</v>
      </c>
      <c r="G172" s="24" t="e">
        <f t="shared" si="50"/>
        <v>#DIV/0!</v>
      </c>
      <c r="H172" s="24" t="e">
        <f t="shared" si="50"/>
        <v>#DIV/0!</v>
      </c>
      <c r="I172" s="24" t="e">
        <f t="shared" si="50"/>
        <v>#DIV/0!</v>
      </c>
      <c r="J172" s="24" t="e">
        <f t="shared" si="50"/>
        <v>#DIV/0!</v>
      </c>
      <c r="K172" s="24"/>
      <c r="L172" s="24" t="e">
        <f t="shared" si="50"/>
        <v>#DIV/0!</v>
      </c>
      <c r="M172" s="24" t="e">
        <f t="shared" si="50"/>
        <v>#DIV/0!</v>
      </c>
      <c r="N172" s="24" t="e">
        <f t="shared" si="50"/>
        <v>#DIV/0!</v>
      </c>
      <c r="O172" s="24" t="e">
        <f t="shared" si="50"/>
        <v>#DIV/0!</v>
      </c>
      <c r="P172" s="24" t="e">
        <f t="shared" si="50"/>
        <v>#DIV/0!</v>
      </c>
      <c r="Q172" s="24" t="e">
        <f t="shared" si="50"/>
        <v>#DIV/0!</v>
      </c>
      <c r="R172" s="24"/>
      <c r="S172" s="24"/>
      <c r="T172" s="24" t="e">
        <f t="shared" si="50"/>
        <v>#DIV/0!</v>
      </c>
      <c r="U172" s="24" t="e">
        <f t="shared" si="50"/>
        <v>#DIV/0!</v>
      </c>
      <c r="V172" s="24"/>
      <c r="W172" s="24"/>
      <c r="X172" s="24" t="e">
        <f t="shared" si="50"/>
        <v>#DIV/0!</v>
      </c>
      <c r="Y172" s="24" t="e">
        <f t="shared" si="50"/>
        <v>#DIV/0!</v>
      </c>
      <c r="Z172" s="24" t="e">
        <f t="shared" si="50"/>
        <v>#DIV/0!</v>
      </c>
      <c r="AA172" s="24" t="e">
        <f t="shared" si="50"/>
        <v>#DIV/0!</v>
      </c>
      <c r="AB172" s="24" t="e">
        <f t="shared" si="50"/>
        <v>#DIV/0!</v>
      </c>
      <c r="AC172" s="24"/>
      <c r="AD172" s="24" t="e">
        <f t="shared" si="50"/>
        <v>#DIV/0!</v>
      </c>
      <c r="AE172" s="24"/>
      <c r="AF172" s="24"/>
      <c r="AG172" s="24"/>
      <c r="AH172" s="24" t="e">
        <f t="shared" si="50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7"/>
        <v>#DIV/0!</v>
      </c>
      <c r="E173" s="53" t="e">
        <f t="shared" ref="E173:Q173" si="51">E171/E167*10</f>
        <v>#DIV/0!</v>
      </c>
      <c r="F173" s="53" t="e">
        <f t="shared" si="51"/>
        <v>#DIV/0!</v>
      </c>
      <c r="G173" s="53" t="e">
        <f t="shared" si="51"/>
        <v>#DIV/0!</v>
      </c>
      <c r="H173" s="53" t="e">
        <f t="shared" si="51"/>
        <v>#DIV/0!</v>
      </c>
      <c r="I173" s="53" t="e">
        <f t="shared" si="51"/>
        <v>#DIV/0!</v>
      </c>
      <c r="J173" s="53" t="e">
        <f t="shared" si="51"/>
        <v>#DIV/0!</v>
      </c>
      <c r="K173" s="53"/>
      <c r="L173" s="53" t="e">
        <f t="shared" si="51"/>
        <v>#DIV/0!</v>
      </c>
      <c r="M173" s="53" t="e">
        <f t="shared" si="51"/>
        <v>#DIV/0!</v>
      </c>
      <c r="N173" s="53" t="e">
        <f t="shared" si="51"/>
        <v>#DIV/0!</v>
      </c>
      <c r="O173" s="53" t="e">
        <f t="shared" si="51"/>
        <v>#DIV/0!</v>
      </c>
      <c r="P173" s="53" t="e">
        <f t="shared" si="51"/>
        <v>#DIV/0!</v>
      </c>
      <c r="Q173" s="53" t="e">
        <f t="shared" si="51"/>
        <v>#DIV/0!</v>
      </c>
      <c r="R173" s="53"/>
      <c r="S173" s="53"/>
      <c r="T173" s="53" t="e">
        <f t="shared" ref="T173:AA173" si="52">T171/T167*10</f>
        <v>#DIV/0!</v>
      </c>
      <c r="U173" s="53" t="e">
        <f t="shared" si="52"/>
        <v>#DIV/0!</v>
      </c>
      <c r="V173" s="53"/>
      <c r="W173" s="53"/>
      <c r="X173" s="53" t="e">
        <f t="shared" si="52"/>
        <v>#DIV/0!</v>
      </c>
      <c r="Y173" s="53" t="e">
        <f t="shared" si="52"/>
        <v>#DIV/0!</v>
      </c>
      <c r="Z173" s="53" t="e">
        <f t="shared" si="52"/>
        <v>#DIV/0!</v>
      </c>
      <c r="AA173" s="53" t="e">
        <f t="shared" si="52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7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3">F177/F176</f>
        <v>#DIV/0!</v>
      </c>
      <c r="G178" s="24" t="e">
        <f t="shared" si="53"/>
        <v>#DIV/0!</v>
      </c>
      <c r="H178" s="24" t="e">
        <f t="shared" si="53"/>
        <v>#DIV/0!</v>
      </c>
      <c r="I178" s="24" t="e">
        <f t="shared" si="53"/>
        <v>#DIV/0!</v>
      </c>
      <c r="J178" s="24" t="e">
        <f t="shared" si="53"/>
        <v>#DIV/0!</v>
      </c>
      <c r="K178" s="24"/>
      <c r="L178" s="24" t="e">
        <f t="shared" si="53"/>
        <v>#DIV/0!</v>
      </c>
      <c r="M178" s="24" t="e">
        <f t="shared" si="53"/>
        <v>#DIV/0!</v>
      </c>
      <c r="N178" s="24" t="e">
        <f t="shared" si="53"/>
        <v>#DIV/0!</v>
      </c>
      <c r="O178" s="24" t="e">
        <f t="shared" si="53"/>
        <v>#DIV/0!</v>
      </c>
      <c r="P178" s="24" t="e">
        <f t="shared" si="53"/>
        <v>#DIV/0!</v>
      </c>
      <c r="Q178" s="24" t="e">
        <f t="shared" si="53"/>
        <v>#DIV/0!</v>
      </c>
      <c r="R178" s="24"/>
      <c r="S178" s="24"/>
      <c r="T178" s="24"/>
      <c r="U178" s="24" t="e">
        <f t="shared" si="53"/>
        <v>#DIV/0!</v>
      </c>
      <c r="V178" s="24"/>
      <c r="W178" s="24"/>
      <c r="X178" s="24" t="e">
        <f t="shared" si="53"/>
        <v>#DIV/0!</v>
      </c>
      <c r="Y178" s="24" t="e">
        <f t="shared" si="53"/>
        <v>#DIV/0!</v>
      </c>
      <c r="Z178" s="24" t="e">
        <f t="shared" si="53"/>
        <v>#DIV/0!</v>
      </c>
      <c r="AA178" s="24" t="e">
        <f t="shared" si="53"/>
        <v>#DIV/0!</v>
      </c>
      <c r="AB178" s="24" t="e">
        <f t="shared" si="53"/>
        <v>#DIV/0!</v>
      </c>
      <c r="AC178" s="24"/>
      <c r="AD178" s="24" t="e">
        <f t="shared" si="53"/>
        <v>#DIV/0!</v>
      </c>
      <c r="AE178" s="24"/>
      <c r="AF178" s="24"/>
      <c r="AG178" s="24"/>
      <c r="AH178" s="24" t="e">
        <f t="shared" si="53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7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7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4">E180/E179</f>
        <v>#DIV/0!</v>
      </c>
      <c r="F181" s="25" t="e">
        <f t="shared" si="54"/>
        <v>#DIV/0!</v>
      </c>
      <c r="G181" s="25" t="e">
        <f t="shared" si="54"/>
        <v>#DIV/0!</v>
      </c>
      <c r="H181" s="25" t="e">
        <f t="shared" si="54"/>
        <v>#DIV/0!</v>
      </c>
      <c r="I181" s="25" t="e">
        <f t="shared" si="54"/>
        <v>#DIV/0!</v>
      </c>
      <c r="J181" s="25" t="e">
        <f t="shared" si="54"/>
        <v>#DIV/0!</v>
      </c>
      <c r="K181" s="92"/>
      <c r="L181" s="25" t="e">
        <f t="shared" si="54"/>
        <v>#DIV/0!</v>
      </c>
      <c r="M181" s="25" t="e">
        <f t="shared" si="54"/>
        <v>#DIV/0!</v>
      </c>
      <c r="N181" s="25" t="e">
        <f t="shared" si="54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7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5">H180/H177*10</f>
        <v>#DIV/0!</v>
      </c>
      <c r="I182" s="53" t="e">
        <f t="shared" si="55"/>
        <v>#DIV/0!</v>
      </c>
      <c r="J182" s="53" t="e">
        <f t="shared" si="55"/>
        <v>#DIV/0!</v>
      </c>
      <c r="K182" s="53"/>
      <c r="L182" s="53" t="e">
        <f t="shared" si="55"/>
        <v>#DIV/0!</v>
      </c>
      <c r="M182" s="53" t="e">
        <f t="shared" si="55"/>
        <v>#DIV/0!</v>
      </c>
      <c r="N182" s="53" t="e">
        <f t="shared" si="55"/>
        <v>#DIV/0!</v>
      </c>
      <c r="O182" s="53" t="e">
        <f t="shared" si="55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6">U180/U177*10</f>
        <v>#DIV/0!</v>
      </c>
      <c r="V182" s="53"/>
      <c r="W182" s="53"/>
      <c r="X182" s="53" t="e">
        <f t="shared" si="56"/>
        <v>#DIV/0!</v>
      </c>
      <c r="Y182" s="53" t="e">
        <f t="shared" si="56"/>
        <v>#DIV/0!</v>
      </c>
      <c r="Z182" s="53" t="e">
        <f t="shared" si="56"/>
        <v>#DIV/0!</v>
      </c>
      <c r="AA182" s="53" t="e">
        <f t="shared" si="56"/>
        <v>#DIV/0!</v>
      </c>
      <c r="AB182" s="53" t="e">
        <f t="shared" si="56"/>
        <v>#DIV/0!</v>
      </c>
      <c r="AC182" s="53"/>
      <c r="AD182" s="53" t="e">
        <f t="shared" si="56"/>
        <v>#DIV/0!</v>
      </c>
      <c r="AE182" s="53"/>
      <c r="AF182" s="53"/>
      <c r="AG182" s="53"/>
      <c r="AH182" s="53" t="e">
        <f t="shared" si="56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7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7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7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7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7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7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7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7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7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7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7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7"/>
        <v>#DIV/0!</v>
      </c>
      <c r="E194" s="49" t="e">
        <f>E193/E192*10</f>
        <v>#DIV/0!</v>
      </c>
      <c r="F194" s="49"/>
      <c r="G194" s="49"/>
      <c r="H194" s="49" t="e">
        <f t="shared" ref="H194:N194" si="57">H193/H192*10</f>
        <v>#DIV/0!</v>
      </c>
      <c r="I194" s="49" t="e">
        <f t="shared" si="57"/>
        <v>#DIV/0!</v>
      </c>
      <c r="J194" s="49" t="e">
        <f t="shared" si="57"/>
        <v>#DIV/0!</v>
      </c>
      <c r="K194" s="49"/>
      <c r="L194" s="49" t="e">
        <f t="shared" si="57"/>
        <v>#DIV/0!</v>
      </c>
      <c r="M194" s="49" t="e">
        <f t="shared" si="57"/>
        <v>#DIV/0!</v>
      </c>
      <c r="N194" s="49" t="e">
        <f t="shared" si="57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8">X193/X192*10</f>
        <v>#DIV/0!</v>
      </c>
      <c r="Y194" s="49" t="e">
        <f t="shared" si="58"/>
        <v>#DIV/0!</v>
      </c>
      <c r="Z194" s="49" t="e">
        <f t="shared" si="58"/>
        <v>#DIV/0!</v>
      </c>
      <c r="AA194" s="49" t="e">
        <f t="shared" si="58"/>
        <v>#DIV/0!</v>
      </c>
      <c r="AB194" s="49" t="e">
        <f t="shared" si="58"/>
        <v>#DIV/0!</v>
      </c>
      <c r="AC194" s="49"/>
      <c r="AD194" s="49" t="e">
        <f t="shared" si="58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7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7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7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7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7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7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7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9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9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60">F214/F213</f>
        <v>#DIV/0!</v>
      </c>
      <c r="G215" s="14" t="e">
        <f t="shared" si="60"/>
        <v>#DIV/0!</v>
      </c>
      <c r="H215" s="14" t="e">
        <f t="shared" si="60"/>
        <v>#DIV/0!</v>
      </c>
      <c r="I215" s="14" t="e">
        <f t="shared" si="60"/>
        <v>#DIV/0!</v>
      </c>
      <c r="J215" s="14" t="e">
        <f t="shared" si="60"/>
        <v>#DIV/0!</v>
      </c>
      <c r="K215" s="14"/>
      <c r="L215" s="14" t="e">
        <f t="shared" si="60"/>
        <v>#DIV/0!</v>
      </c>
      <c r="M215" s="14" t="e">
        <f t="shared" si="60"/>
        <v>#DIV/0!</v>
      </c>
      <c r="N215" s="14" t="e">
        <f t="shared" si="60"/>
        <v>#DIV/0!</v>
      </c>
      <c r="O215" s="14" t="e">
        <f t="shared" si="60"/>
        <v>#DIV/0!</v>
      </c>
      <c r="P215" s="14" t="e">
        <f t="shared" si="60"/>
        <v>#DIV/0!</v>
      </c>
      <c r="Q215" s="14" t="e">
        <f t="shared" si="60"/>
        <v>#DIV/0!</v>
      </c>
      <c r="R215" s="14"/>
      <c r="S215" s="14"/>
      <c r="T215" s="14" t="e">
        <f t="shared" si="60"/>
        <v>#DIV/0!</v>
      </c>
      <c r="U215" s="14" t="e">
        <f t="shared" si="60"/>
        <v>#DIV/0!</v>
      </c>
      <c r="V215" s="14"/>
      <c r="W215" s="14"/>
      <c r="X215" s="14" t="e">
        <f t="shared" si="60"/>
        <v>#DIV/0!</v>
      </c>
      <c r="Y215" s="14" t="e">
        <f t="shared" si="60"/>
        <v>#DIV/0!</v>
      </c>
      <c r="Z215" s="14" t="e">
        <f t="shared" si="60"/>
        <v>#DIV/0!</v>
      </c>
      <c r="AA215" s="14" t="e">
        <f t="shared" si="60"/>
        <v>#DIV/0!</v>
      </c>
      <c r="AB215" s="14" t="e">
        <f t="shared" si="60"/>
        <v>#DIV/0!</v>
      </c>
      <c r="AC215" s="14"/>
      <c r="AD215" s="14" t="e">
        <f t="shared" si="60"/>
        <v>#DIV/0!</v>
      </c>
      <c r="AE215" s="14"/>
      <c r="AF215" s="14"/>
      <c r="AG215" s="14"/>
      <c r="AH215" s="14" t="e">
        <f t="shared" si="60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9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9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9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9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9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9"/>
        <v>#DIV/0!</v>
      </c>
      <c r="E221" s="68">
        <f t="shared" ref="E221:AH221" si="61">E220/E219</f>
        <v>1</v>
      </c>
      <c r="F221" s="68">
        <f t="shared" si="61"/>
        <v>1</v>
      </c>
      <c r="G221" s="68">
        <f t="shared" si="61"/>
        <v>1</v>
      </c>
      <c r="H221" s="68">
        <f t="shared" si="61"/>
        <v>1</v>
      </c>
      <c r="I221" s="68">
        <f t="shared" si="61"/>
        <v>0.98545602827239365</v>
      </c>
      <c r="J221" s="68">
        <f t="shared" si="61"/>
        <v>0.95697995853489981</v>
      </c>
      <c r="K221" s="68"/>
      <c r="L221" s="68">
        <f t="shared" si="61"/>
        <v>0.97799717912552886</v>
      </c>
      <c r="M221" s="68">
        <f t="shared" si="61"/>
        <v>1</v>
      </c>
      <c r="N221" s="68">
        <f t="shared" si="61"/>
        <v>1</v>
      </c>
      <c r="O221" s="68">
        <f t="shared" si="61"/>
        <v>1</v>
      </c>
      <c r="P221" s="68">
        <f t="shared" si="61"/>
        <v>0.96502057613168724</v>
      </c>
      <c r="Q221" s="68">
        <f t="shared" si="61"/>
        <v>0.9734578884934757</v>
      </c>
      <c r="R221" s="68"/>
      <c r="S221" s="68"/>
      <c r="T221" s="68">
        <f t="shared" si="61"/>
        <v>1</v>
      </c>
      <c r="U221" s="68">
        <f t="shared" si="61"/>
        <v>1</v>
      </c>
      <c r="V221" s="68"/>
      <c r="W221" s="68"/>
      <c r="X221" s="68">
        <f t="shared" si="61"/>
        <v>1</v>
      </c>
      <c r="Y221" s="68">
        <f t="shared" si="61"/>
        <v>1</v>
      </c>
      <c r="Z221" s="68">
        <f t="shared" si="61"/>
        <v>0.98753117206982544</v>
      </c>
      <c r="AA221" s="68">
        <f t="shared" si="61"/>
        <v>1</v>
      </c>
      <c r="AB221" s="68">
        <f t="shared" si="61"/>
        <v>1</v>
      </c>
      <c r="AC221" s="68"/>
      <c r="AD221" s="68">
        <f t="shared" si="61"/>
        <v>0.9443490556509444</v>
      </c>
      <c r="AE221" s="68"/>
      <c r="AF221" s="68"/>
      <c r="AG221" s="68"/>
      <c r="AH221" s="68">
        <f t="shared" si="61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9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9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9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2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2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2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3">E226/E227</f>
        <v>#DIV/0!</v>
      </c>
      <c r="F229" s="68" t="e">
        <f t="shared" si="63"/>
        <v>#DIV/0!</v>
      </c>
      <c r="G229" s="68" t="e">
        <f t="shared" si="63"/>
        <v>#DIV/0!</v>
      </c>
      <c r="H229" s="68" t="e">
        <f t="shared" si="63"/>
        <v>#DIV/0!</v>
      </c>
      <c r="I229" s="68" t="e">
        <f t="shared" si="63"/>
        <v>#DIV/0!</v>
      </c>
      <c r="J229" s="68" t="e">
        <f t="shared" si="63"/>
        <v>#DIV/0!</v>
      </c>
      <c r="K229" s="68"/>
      <c r="L229" s="68" t="e">
        <f t="shared" si="63"/>
        <v>#DIV/0!</v>
      </c>
      <c r="M229" s="68" t="e">
        <f t="shared" si="63"/>
        <v>#DIV/0!</v>
      </c>
      <c r="N229" s="68" t="e">
        <f t="shared" si="63"/>
        <v>#DIV/0!</v>
      </c>
      <c r="O229" s="68" t="e">
        <f t="shared" si="63"/>
        <v>#DIV/0!</v>
      </c>
      <c r="P229" s="68" t="e">
        <f t="shared" si="63"/>
        <v>#DIV/0!</v>
      </c>
      <c r="Q229" s="68" t="e">
        <f t="shared" si="63"/>
        <v>#DIV/0!</v>
      </c>
      <c r="R229" s="68"/>
      <c r="S229" s="68"/>
      <c r="T229" s="68" t="e">
        <f t="shared" si="63"/>
        <v>#DIV/0!</v>
      </c>
      <c r="U229" s="68" t="e">
        <f t="shared" si="63"/>
        <v>#DIV/0!</v>
      </c>
      <c r="V229" s="68"/>
      <c r="W229" s="68"/>
      <c r="X229" s="68" t="e">
        <f t="shared" si="63"/>
        <v>#DIV/0!</v>
      </c>
      <c r="Y229" s="68" t="e">
        <f t="shared" si="63"/>
        <v>#DIV/0!</v>
      </c>
      <c r="Z229" s="68" t="e">
        <f t="shared" si="63"/>
        <v>#DIV/0!</v>
      </c>
      <c r="AA229" s="68" t="e">
        <f t="shared" si="63"/>
        <v>#DIV/0!</v>
      </c>
      <c r="AB229" s="68" t="e">
        <f t="shared" si="63"/>
        <v>#DIV/0!</v>
      </c>
      <c r="AC229" s="68"/>
      <c r="AD229" s="68" t="e">
        <f t="shared" si="63"/>
        <v>#DIV/0!</v>
      </c>
      <c r="AE229" s="68"/>
      <c r="AF229" s="68"/>
      <c r="AG229" s="68"/>
      <c r="AH229" s="68" t="e">
        <f t="shared" si="63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2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2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2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4">E230/E231</f>
        <v>#DIV/0!</v>
      </c>
      <c r="F233" s="25" t="e">
        <f t="shared" si="64"/>
        <v>#DIV/0!</v>
      </c>
      <c r="G233" s="25" t="e">
        <f t="shared" si="64"/>
        <v>#DIV/0!</v>
      </c>
      <c r="H233" s="25" t="e">
        <f t="shared" si="64"/>
        <v>#DIV/0!</v>
      </c>
      <c r="I233" s="25" t="e">
        <f t="shared" si="64"/>
        <v>#DIV/0!</v>
      </c>
      <c r="J233" s="25" t="e">
        <f t="shared" si="64"/>
        <v>#DIV/0!</v>
      </c>
      <c r="K233" s="92"/>
      <c r="L233" s="25" t="e">
        <f t="shared" si="64"/>
        <v>#DIV/0!</v>
      </c>
      <c r="M233" s="25" t="e">
        <f t="shared" si="64"/>
        <v>#DIV/0!</v>
      </c>
      <c r="N233" s="25" t="e">
        <f t="shared" si="64"/>
        <v>#DIV/0!</v>
      </c>
      <c r="O233" s="25" t="e">
        <f t="shared" si="64"/>
        <v>#DIV/0!</v>
      </c>
      <c r="P233" s="25" t="e">
        <f t="shared" si="64"/>
        <v>#DIV/0!</v>
      </c>
      <c r="Q233" s="25" t="e">
        <f t="shared" si="64"/>
        <v>#DIV/0!</v>
      </c>
      <c r="R233" s="92"/>
      <c r="S233" s="92"/>
      <c r="T233" s="25" t="e">
        <f t="shared" si="64"/>
        <v>#DIV/0!</v>
      </c>
      <c r="U233" s="25" t="e">
        <f t="shared" si="64"/>
        <v>#DIV/0!</v>
      </c>
      <c r="V233" s="92"/>
      <c r="W233" s="92"/>
      <c r="X233" s="25" t="e">
        <f t="shared" si="64"/>
        <v>#DIV/0!</v>
      </c>
      <c r="Y233" s="25" t="e">
        <f t="shared" si="64"/>
        <v>#DIV/0!</v>
      </c>
      <c r="Z233" s="25" t="e">
        <f t="shared" si="64"/>
        <v>#DIV/0!</v>
      </c>
      <c r="AA233" s="25" t="e">
        <f t="shared" si="64"/>
        <v>#DIV/0!</v>
      </c>
      <c r="AB233" s="25" t="e">
        <f t="shared" si="64"/>
        <v>#DIV/0!</v>
      </c>
      <c r="AC233" s="92"/>
      <c r="AD233" s="25" t="e">
        <f t="shared" si="64"/>
        <v>#DIV/0!</v>
      </c>
      <c r="AE233" s="92"/>
      <c r="AF233" s="92"/>
      <c r="AG233" s="92"/>
      <c r="AH233" s="25" t="e">
        <f t="shared" si="64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2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2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2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5">G234/G235</f>
        <v>#DIV/0!</v>
      </c>
      <c r="H237" s="25" t="e">
        <f t="shared" si="65"/>
        <v>#DIV/0!</v>
      </c>
      <c r="I237" s="25" t="e">
        <f t="shared" si="65"/>
        <v>#DIV/0!</v>
      </c>
      <c r="J237" s="25" t="e">
        <f t="shared" si="65"/>
        <v>#DIV/0!</v>
      </c>
      <c r="K237" s="92"/>
      <c r="L237" s="25" t="e">
        <f t="shared" si="65"/>
        <v>#DIV/0!</v>
      </c>
      <c r="M237" s="25" t="e">
        <f t="shared" si="65"/>
        <v>#DIV/0!</v>
      </c>
      <c r="N237" s="25" t="e">
        <f t="shared" si="65"/>
        <v>#DIV/0!</v>
      </c>
      <c r="O237" s="25" t="e">
        <f t="shared" si="65"/>
        <v>#DIV/0!</v>
      </c>
      <c r="P237" s="25" t="e">
        <f t="shared" si="65"/>
        <v>#DIV/0!</v>
      </c>
      <c r="Q237" s="25" t="e">
        <f t="shared" si="65"/>
        <v>#DIV/0!</v>
      </c>
      <c r="R237" s="92"/>
      <c r="S237" s="92"/>
      <c r="T237" s="25" t="e">
        <f t="shared" si="65"/>
        <v>#DIV/0!</v>
      </c>
      <c r="U237" s="25" t="e">
        <f t="shared" si="65"/>
        <v>#DIV/0!</v>
      </c>
      <c r="V237" s="92"/>
      <c r="W237" s="92"/>
      <c r="X237" s="25" t="e">
        <f t="shared" si="65"/>
        <v>#DIV/0!</v>
      </c>
      <c r="Y237" s="25" t="e">
        <f t="shared" si="65"/>
        <v>#DIV/0!</v>
      </c>
      <c r="Z237" s="25" t="e">
        <f t="shared" si="65"/>
        <v>#DIV/0!</v>
      </c>
      <c r="AA237" s="25" t="e">
        <f t="shared" si="65"/>
        <v>#DIV/0!</v>
      </c>
      <c r="AB237" s="25" t="e">
        <f t="shared" si="65"/>
        <v>#DIV/0!</v>
      </c>
      <c r="AC237" s="92"/>
      <c r="AD237" s="25" t="e">
        <f t="shared" si="65"/>
        <v>#DIV/0!</v>
      </c>
      <c r="AE237" s="92"/>
      <c r="AF237" s="92"/>
      <c r="AG237" s="92"/>
      <c r="AH237" s="25" t="e">
        <f t="shared" si="65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2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2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2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2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2"/>
        <v>#DIV/0!</v>
      </c>
      <c r="E243" s="22">
        <f>E241+E239+E236+E232+E228</f>
        <v>0</v>
      </c>
      <c r="F243" s="22">
        <f t="shared" ref="F243:AH243" si="66">F241+F239+F236+F232+F228</f>
        <v>0</v>
      </c>
      <c r="G243" s="22">
        <f t="shared" si="66"/>
        <v>0</v>
      </c>
      <c r="H243" s="22">
        <f t="shared" si="66"/>
        <v>0</v>
      </c>
      <c r="I243" s="22">
        <f t="shared" si="66"/>
        <v>0</v>
      </c>
      <c r="J243" s="22">
        <f t="shared" si="66"/>
        <v>0</v>
      </c>
      <c r="K243" s="22"/>
      <c r="L243" s="22">
        <f t="shared" si="66"/>
        <v>0</v>
      </c>
      <c r="M243" s="22">
        <f t="shared" si="66"/>
        <v>0</v>
      </c>
      <c r="N243" s="22">
        <f t="shared" si="66"/>
        <v>0</v>
      </c>
      <c r="O243" s="22">
        <f t="shared" si="66"/>
        <v>0</v>
      </c>
      <c r="P243" s="22">
        <f t="shared" si="66"/>
        <v>0</v>
      </c>
      <c r="Q243" s="22">
        <f t="shared" si="66"/>
        <v>0</v>
      </c>
      <c r="R243" s="22"/>
      <c r="S243" s="22"/>
      <c r="T243" s="22">
        <f t="shared" si="66"/>
        <v>0</v>
      </c>
      <c r="U243" s="22">
        <f t="shared" si="66"/>
        <v>0</v>
      </c>
      <c r="V243" s="22"/>
      <c r="W243" s="22"/>
      <c r="X243" s="22">
        <f t="shared" si="66"/>
        <v>0</v>
      </c>
      <c r="Y243" s="22">
        <f t="shared" si="66"/>
        <v>0</v>
      </c>
      <c r="Z243" s="22">
        <f t="shared" si="66"/>
        <v>0</v>
      </c>
      <c r="AA243" s="22">
        <f t="shared" si="66"/>
        <v>0</v>
      </c>
      <c r="AB243" s="22">
        <f t="shared" si="66"/>
        <v>0</v>
      </c>
      <c r="AC243" s="22"/>
      <c r="AD243" s="22">
        <f t="shared" si="66"/>
        <v>0</v>
      </c>
      <c r="AE243" s="22"/>
      <c r="AF243" s="22"/>
      <c r="AG243" s="22"/>
      <c r="AH243" s="22">
        <f t="shared" si="66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2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2"/>
        <v>#DIV/0!</v>
      </c>
      <c r="E245" s="49" t="e">
        <f>E243/E244*10</f>
        <v>#DIV/0!</v>
      </c>
      <c r="F245" s="49" t="e">
        <f t="shared" ref="F245:AH245" si="67">F243/F244*10</f>
        <v>#DIV/0!</v>
      </c>
      <c r="G245" s="49" t="e">
        <f t="shared" si="67"/>
        <v>#DIV/0!</v>
      </c>
      <c r="H245" s="49" t="e">
        <f t="shared" si="67"/>
        <v>#DIV/0!</v>
      </c>
      <c r="I245" s="49" t="e">
        <f t="shared" si="67"/>
        <v>#DIV/0!</v>
      </c>
      <c r="J245" s="49" t="e">
        <f t="shared" si="67"/>
        <v>#DIV/0!</v>
      </c>
      <c r="K245" s="49"/>
      <c r="L245" s="49" t="e">
        <f t="shared" si="67"/>
        <v>#DIV/0!</v>
      </c>
      <c r="M245" s="49" t="e">
        <f t="shared" si="67"/>
        <v>#DIV/0!</v>
      </c>
      <c r="N245" s="49" t="e">
        <f t="shared" si="67"/>
        <v>#DIV/0!</v>
      </c>
      <c r="O245" s="49" t="e">
        <f t="shared" si="67"/>
        <v>#DIV/0!</v>
      </c>
      <c r="P245" s="49" t="e">
        <f t="shared" si="67"/>
        <v>#DIV/0!</v>
      </c>
      <c r="Q245" s="49" t="e">
        <f t="shared" si="67"/>
        <v>#DIV/0!</v>
      </c>
      <c r="R245" s="49"/>
      <c r="S245" s="49"/>
      <c r="T245" s="49" t="e">
        <f t="shared" si="67"/>
        <v>#DIV/0!</v>
      </c>
      <c r="U245" s="49" t="e">
        <f t="shared" si="67"/>
        <v>#DIV/0!</v>
      </c>
      <c r="V245" s="49"/>
      <c r="W245" s="49"/>
      <c r="X245" s="49" t="e">
        <f t="shared" si="67"/>
        <v>#DIV/0!</v>
      </c>
      <c r="Y245" s="49" t="e">
        <f t="shared" si="67"/>
        <v>#DIV/0!</v>
      </c>
      <c r="Z245" s="49" t="e">
        <f t="shared" si="67"/>
        <v>#DIV/0!</v>
      </c>
      <c r="AA245" s="49" t="e">
        <f t="shared" si="67"/>
        <v>#DIV/0!</v>
      </c>
      <c r="AB245" s="49" t="e">
        <f t="shared" si="67"/>
        <v>#DIV/0!</v>
      </c>
      <c r="AC245" s="49"/>
      <c r="AD245" s="49" t="e">
        <f t="shared" si="67"/>
        <v>#DIV/0!</v>
      </c>
      <c r="AE245" s="49"/>
      <c r="AF245" s="49"/>
      <c r="AG245" s="49"/>
      <c r="AH245" s="49" t="e">
        <f t="shared" si="67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</row>
    <row r="256" spans="1:34" ht="20.45" hidden="1" customHeight="1" x14ac:dyDescent="0.25">
      <c r="A256" s="124"/>
      <c r="B256" s="125"/>
      <c r="C256" s="125"/>
      <c r="D256" s="125"/>
      <c r="E256" s="125"/>
      <c r="F256" s="125"/>
      <c r="G256" s="125"/>
      <c r="H256" s="125"/>
      <c r="I256" s="125"/>
      <c r="J256" s="125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2021-09-15T11:38:26Z</cp:lastPrinted>
  <dcterms:created xsi:type="dcterms:W3CDTF">2017-06-08T05:54:08Z</dcterms:created>
  <dcterms:modified xsi:type="dcterms:W3CDTF">2021-09-15T11:39:37Z</dcterms:modified>
</cp:coreProperties>
</file>