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0"/>
  </bookViews>
  <sheets>
    <sheet name="Форма 1" sheetId="1" r:id="rId1"/>
    <sheet name="Форма 2" sheetId="2" r:id="rId2"/>
  </sheets>
  <definedNames>
    <definedName name="_xlnm.Print_Titles" localSheetId="0">'Форма 1'!$12:$12</definedName>
    <definedName name="_xlnm.Print_Area" localSheetId="0">'Форма 1'!$A$1:$P$137</definedName>
    <definedName name="_xlnm.Print_Area" localSheetId="1">'Форма 2'!$A$1:$I$19</definedName>
  </definedNames>
  <calcPr fullCalcOnLoad="1"/>
</workbook>
</file>

<file path=xl/sharedStrings.xml><?xml version="1.0" encoding="utf-8"?>
<sst xmlns="http://schemas.openxmlformats.org/spreadsheetml/2006/main" count="521" uniqueCount="197">
  <si>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</si>
  <si>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</si>
  <si>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</si>
  <si>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</si>
  <si>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</si>
  <si>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</si>
  <si>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</si>
  <si>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</si>
  <si>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</si>
  <si>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</si>
  <si>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</si>
  <si>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</si>
  <si>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</si>
  <si>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</si>
  <si>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</si>
  <si>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</si>
  <si>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</si>
  <si>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</si>
  <si>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</si>
  <si>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
с учреждениями УИС</t>
  </si>
  <si>
    <t>с организациями инвалидов</t>
  </si>
  <si>
    <t>4.101</t>
  </si>
  <si>
    <t>4.102</t>
  </si>
  <si>
    <t>4.103</t>
  </si>
  <si>
    <t>4.201</t>
  </si>
  <si>
    <t>4.202</t>
  </si>
  <si>
    <t>4.203</t>
  </si>
  <si>
    <t>4.204</t>
  </si>
  <si>
    <t>4.205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</si>
  <si>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</si>
  <si>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</si>
  <si>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</si>
  <si>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</si>
  <si>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</si>
  <si>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</si>
  <si>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</si>
  <si>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</si>
  <si>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</si>
  <si>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</si>
  <si>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</si>
  <si>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</si>
  <si>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</si>
  <si>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</si>
  <si>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</si>
  <si>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</si>
  <si>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</si>
  <si>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ВСЕГО</t>
  </si>
  <si>
    <t xml:space="preserve"> </t>
  </si>
  <si>
    <t>Форма № 2</t>
  </si>
  <si>
    <t>(наименование государственного (муниципального) заказчика/уполномоченного органа)</t>
  </si>
  <si>
    <t>период</t>
  </si>
  <si>
    <r>
      <t>Расчет бюджетной эффективности</t>
    </r>
    <r>
      <rPr>
        <b/>
        <sz val="12"/>
        <color indexed="60"/>
        <rFont val="Times New Roman"/>
        <family val="1"/>
      </rPr>
      <t xml:space="preserve">  </t>
    </r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</si>
  <si>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</si>
  <si>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</si>
  <si>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</si>
  <si>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</si>
  <si>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</si>
  <si>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</si>
  <si>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</si>
  <si>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</si>
  <si>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</si>
  <si>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</si>
  <si>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</si>
  <si>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</si>
  <si>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</si>
  <si>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</si>
  <si>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</si>
  <si>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</si>
  <si>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</si>
  <si>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</si>
  <si>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</si>
  <si>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</si>
  <si>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</si>
  <si>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</si>
  <si>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</si>
  <si>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</si>
  <si>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</si>
  <si>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</si>
  <si>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</si>
  <si>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</si>
  <si>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</si>
  <si>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</si>
  <si>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</si>
  <si>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</si>
  <si>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</si>
  <si>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</si>
  <si>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</si>
  <si>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</si>
  <si>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</si>
  <si>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</si>
  <si>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</si>
  <si>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</si>
  <si>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</si>
  <si>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</si>
  <si>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</si>
  <si>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</si>
  <si>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</si>
  <si>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</si>
  <si>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</si>
  <si>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</si>
  <si>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</si>
  <si>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</si>
  <si>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</si>
  <si>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</si>
  <si>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</si>
  <si>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</si>
  <si>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</si>
  <si>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</si>
  <si>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</si>
  <si>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</si>
  <si>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</si>
  <si>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</si>
  <si>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</si>
  <si>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</si>
  <si>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</si>
  <si>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</si>
  <si>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</si>
  <si>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</si>
  <si>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</si>
  <si>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</si>
  <si>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1. Совокупный годовой объем закупок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</si>
  <si>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</si>
  <si>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</si>
  <si>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</si>
  <si>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</si>
  <si>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</si>
  <si>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</si>
  <si>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</si>
  <si>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</si>
  <si>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</si>
  <si>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</si>
  <si>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</si>
  <si>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</si>
  <si>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</si>
  <si>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</si>
  <si>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</si>
  <si>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</si>
  <si>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</si>
  <si>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</si>
  <si>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</si>
  <si>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</si>
  <si>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</si>
  <si>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</si>
  <si>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</si>
  <si>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</si>
  <si>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</si>
  <si>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</si>
  <si>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</si>
  <si>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</si>
  <si>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</si>
  <si>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</si>
  <si>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</si>
  <si>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</si>
  <si>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</si>
  <si>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</si>
  <si>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</si>
  <si>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</si>
  <si>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</si>
  <si>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 xml:space="preserve">               (адрес эл.почты)</t>
  </si>
  <si>
    <t xml:space="preserve">  (наименование государственного (муниципального) заказчика</t>
  </si>
  <si>
    <t>при определении поставщиков (подрядчиков, исполнителей) 
для обеспечения государственных и муниципальных нужд Чувашской Республики</t>
  </si>
  <si>
    <r>
      <t xml:space="preserve">Из строки 309 - </t>
    </r>
    <r>
      <rPr>
        <sz val="10"/>
        <rFont val="Times New Roman"/>
        <family val="1"/>
      </rPr>
      <t>затраты заказчика по проведению способов определения поставщиков (подрядчиков, исполнителей)</t>
    </r>
  </si>
  <si>
    <t>(номер телефона)</t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</si>
  <si>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</si>
  <si>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</si>
  <si>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</si>
  <si>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</si>
  <si>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</si>
  <si>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</si>
  <si>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</si>
  <si>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</si>
  <si>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</si>
  <si>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</si>
  <si>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</si>
  <si>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</si>
  <si>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</si>
  <si>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</si>
  <si>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</si>
  <si>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4. Количество заявок участников, выигравших конкурентные способы определения поставщиков (подрядчиков, исполнителей)</t>
  </si>
  <si>
    <t>2. Из строки 201 - не допущено заявок к  участию в определении поставщиков (подрядчиков, исполнителей)</t>
  </si>
  <si>
    <t>из них: 
заявок учреждений УИС</t>
  </si>
  <si>
    <t>из них:  заявок организаций инвалидов</t>
  </si>
  <si>
    <t>Из строки 301 - суммарная начальная цена контрактов (лотов), выставленных на совместные конкурсы, аукционы (лоты)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</si>
  <si>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</si>
  <si>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</si>
  <si>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>4.104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</si>
  <si>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</si>
  <si>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</si>
  <si>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</si>
  <si>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</si>
  <si>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по Моргаушскому району</t>
  </si>
  <si>
    <t>(83541) 62445</t>
  </si>
  <si>
    <t>smz@morgau.cap.ru</t>
  </si>
  <si>
    <t>А.И. Степанов</t>
  </si>
  <si>
    <t>5.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</si>
  <si>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4.306</t>
  </si>
  <si>
    <t>за 1 полугодие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</si>
</sst>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  <numFmt numFmtId="185" formatCode="#,##0.000"/>
    <numFmt numFmtId="186" formatCode="#,##0.0000"/>
    <numFmt numFmtId="187" formatCode="#,##0.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Border="1" applyAlignment="1">
      <alignment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 horizontal="right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justify" vertical="top" wrapText="1"/>
    </xf>
    <xf numFmtId="0" fontId="21" fillId="4" borderId="21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justify" vertical="top" wrapText="1"/>
    </xf>
    <xf numFmtId="0" fontId="21" fillId="4" borderId="10" xfId="0" applyFont="1" applyFill="1" applyBorder="1" applyAlignment="1">
      <alignment horizontal="justify" vertical="top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vertical="top" wrapText="1"/>
    </xf>
    <xf numFmtId="0" fontId="21" fillId="4" borderId="14" xfId="0" applyFont="1" applyFill="1" applyBorder="1" applyAlignment="1">
      <alignment horizontal="justify" vertical="top" wrapText="1"/>
    </xf>
    <xf numFmtId="0" fontId="25" fillId="4" borderId="10" xfId="0" applyFont="1" applyFill="1" applyBorder="1" applyAlignment="1">
      <alignment horizontal="left" vertical="top" wrapText="1"/>
    </xf>
    <xf numFmtId="0" fontId="21" fillId="4" borderId="14" xfId="0" applyFont="1" applyFill="1" applyBorder="1" applyAlignment="1">
      <alignment horizontal="left" vertical="top" wrapText="1"/>
    </xf>
    <xf numFmtId="49" fontId="21" fillId="4" borderId="10" xfId="0" applyNumberFormat="1" applyFont="1" applyFill="1" applyBorder="1" applyAlignment="1">
      <alignment horizontal="justify" vertical="top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5" fillId="4" borderId="14" xfId="0" applyFont="1" applyFill="1" applyBorder="1" applyAlignment="1">
      <alignment horizontal="justify" vertical="top" wrapText="1"/>
    </xf>
    <xf numFmtId="0" fontId="21" fillId="4" borderId="19" xfId="0" applyFont="1" applyFill="1" applyBorder="1" applyAlignment="1">
      <alignment horizontal="justify" vertical="top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1" fillId="4" borderId="0" xfId="0" applyFont="1" applyFill="1" applyAlignment="1">
      <alignment/>
    </xf>
    <xf numFmtId="0" fontId="21" fillId="24" borderId="10" xfId="0" applyFont="1" applyFill="1" applyBorder="1" applyAlignment="1">
      <alignment horizontal="justify" vertical="top" wrapText="1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28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/>
    </xf>
    <xf numFmtId="0" fontId="21" fillId="4" borderId="19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vertical="top" wrapText="1"/>
    </xf>
    <xf numFmtId="0" fontId="28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177" fontId="21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0" fontId="6" fillId="0" borderId="0" xfId="42" applyAlignment="1" applyProtection="1">
      <alignment/>
      <protection/>
    </xf>
    <xf numFmtId="0" fontId="25" fillId="25" borderId="1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justify" vertical="top" wrapText="1"/>
    </xf>
    <xf numFmtId="0" fontId="21" fillId="25" borderId="10" xfId="0" applyFont="1" applyFill="1" applyBorder="1" applyAlignment="1">
      <alignment horizontal="justify" vertical="top" wrapText="1"/>
    </xf>
    <xf numFmtId="0" fontId="21" fillId="25" borderId="2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justify" vertical="top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justify" vertical="top"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/>
    </xf>
    <xf numFmtId="0" fontId="23" fillId="25" borderId="19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NumberFormat="1" applyFont="1" applyFill="1" applyBorder="1" applyAlignment="1">
      <alignment vertical="top" wrapText="1"/>
    </xf>
    <xf numFmtId="0" fontId="23" fillId="26" borderId="15" xfId="0" applyFont="1" applyFill="1" applyBorder="1" applyAlignment="1">
      <alignment horizontal="center" vertical="top" wrapText="1"/>
    </xf>
    <xf numFmtId="0" fontId="23" fillId="26" borderId="1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center" vertical="top" wrapText="1"/>
    </xf>
    <xf numFmtId="168" fontId="23" fillId="0" borderId="10" xfId="0" applyNumberFormat="1" applyFont="1" applyBorder="1" applyAlignment="1">
      <alignment horizontal="center" vertical="top" wrapText="1"/>
    </xf>
    <xf numFmtId="185" fontId="23" fillId="0" borderId="10" xfId="0" applyNumberFormat="1" applyFont="1" applyBorder="1" applyAlignment="1">
      <alignment horizontal="center" vertical="top" wrapText="1"/>
    </xf>
    <xf numFmtId="186" fontId="23" fillId="0" borderId="10" xfId="0" applyNumberFormat="1" applyFont="1" applyBorder="1" applyAlignment="1">
      <alignment horizontal="center" vertical="top" wrapText="1"/>
    </xf>
    <xf numFmtId="0" fontId="23" fillId="26" borderId="22" xfId="0" applyFont="1" applyFill="1" applyBorder="1" applyAlignment="1">
      <alignment horizontal="center" vertical="top" wrapText="1"/>
    </xf>
    <xf numFmtId="0" fontId="23" fillId="26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1" fillId="26" borderId="13" xfId="0" applyFont="1" applyFill="1" applyBorder="1" applyAlignment="1">
      <alignment horizontal="center" vertical="top" wrapText="1"/>
    </xf>
    <xf numFmtId="0" fontId="21" fillId="26" borderId="18" xfId="0" applyFont="1" applyFill="1" applyBorder="1" applyAlignment="1">
      <alignment horizontal="center" vertical="top" wrapText="1"/>
    </xf>
    <xf numFmtId="0" fontId="21" fillId="26" borderId="17" xfId="0" applyFont="1" applyFill="1" applyBorder="1" applyAlignment="1">
      <alignment horizontal="center" vertical="top" wrapText="1"/>
    </xf>
    <xf numFmtId="0" fontId="23" fillId="26" borderId="13" xfId="0" applyFont="1" applyFill="1" applyBorder="1" applyAlignment="1">
      <alignment horizontal="center" vertical="top" wrapText="1"/>
    </xf>
    <xf numFmtId="0" fontId="23" fillId="26" borderId="18" xfId="0" applyFont="1" applyFill="1" applyBorder="1" applyAlignment="1">
      <alignment horizontal="center" vertical="top"/>
    </xf>
    <xf numFmtId="0" fontId="23" fillId="26" borderId="17" xfId="0" applyFont="1" applyFill="1" applyBorder="1" applyAlignment="1">
      <alignment horizontal="center" vertical="top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/>
    </xf>
    <xf numFmtId="0" fontId="23" fillId="26" borderId="10" xfId="0" applyFont="1" applyFill="1" applyBorder="1" applyAlignment="1">
      <alignment horizontal="center" vertical="top" wrapText="1"/>
    </xf>
    <xf numFmtId="0" fontId="23" fillId="26" borderId="14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top" wrapText="1"/>
    </xf>
    <xf numFmtId="0" fontId="23" fillId="26" borderId="18" xfId="0" applyFont="1" applyFill="1" applyBorder="1" applyAlignment="1">
      <alignment horizontal="center" vertical="top" wrapText="1"/>
    </xf>
    <xf numFmtId="0" fontId="23" fillId="26" borderId="0" xfId="0" applyFont="1" applyFill="1" applyBorder="1" applyAlignment="1">
      <alignment horizontal="center" vertical="top" wrapText="1"/>
    </xf>
    <xf numFmtId="0" fontId="23" fillId="26" borderId="17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1" fillId="0" borderId="0" xfId="0" applyFont="1" applyAlignment="1">
      <alignment horizontal="center" vertical="top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z@morgau.cap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z@morgau.cap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AR297"/>
  <sheetViews>
    <sheetView showZeros="0" tabSelected="1" view="pageBreakPreview" zoomScale="90" zoomScaleSheetLayoutView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1" sqref="R11"/>
    </sheetView>
  </sheetViews>
  <sheetFormatPr defaultColWidth="9.00390625" defaultRowHeight="12.75"/>
  <cols>
    <col min="1" max="1" width="39.375" style="52" customWidth="1"/>
    <col min="2" max="2" width="7.625" style="52" customWidth="1"/>
    <col min="3" max="3" width="8.625" style="4" customWidth="1"/>
    <col min="4" max="6" width="9.125" style="4" customWidth="1"/>
    <col min="7" max="9" width="8.875" style="4" customWidth="1"/>
    <col min="10" max="11" width="8.75390625" style="4" customWidth="1"/>
    <col min="12" max="13" width="8.875" style="4" customWidth="1"/>
    <col min="14" max="14" width="9.375" style="4" customWidth="1"/>
    <col min="15" max="15" width="12.625" style="4" customWidth="1"/>
    <col min="16" max="16" width="8.625" style="4" customWidth="1"/>
    <col min="17" max="20" width="9.125" style="4" customWidth="1"/>
    <col min="21" max="21" width="25.875" style="4" customWidth="1"/>
    <col min="22" max="16384" width="9.125" style="4" customWidth="1"/>
  </cols>
  <sheetData>
    <row r="1" spans="1:17" ht="19.5" customHeight="1">
      <c r="A1" s="32"/>
      <c r="B1" s="32"/>
      <c r="C1" s="1"/>
      <c r="D1" s="1"/>
      <c r="E1" s="1"/>
      <c r="F1" s="1"/>
      <c r="G1" s="1"/>
      <c r="H1" s="1"/>
      <c r="I1" s="1"/>
      <c r="J1" s="1"/>
      <c r="K1" s="106" t="s">
        <v>34</v>
      </c>
      <c r="L1" s="107"/>
      <c r="M1" s="107"/>
      <c r="N1" s="107"/>
      <c r="O1" s="107"/>
      <c r="P1" s="107"/>
      <c r="Q1" s="2"/>
    </row>
    <row r="2" spans="1:17" ht="16.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3"/>
    </row>
    <row r="3" spans="1:17" ht="36.75" customHeight="1">
      <c r="A3" s="88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3"/>
    </row>
    <row r="4" spans="1:17" ht="16.5">
      <c r="A4" s="111" t="s">
        <v>190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5"/>
    </row>
    <row r="5" spans="1:17" ht="16.5">
      <c r="A5" s="108" t="s">
        <v>159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2"/>
    </row>
    <row r="6" spans="1:17" ht="16.5">
      <c r="A6" s="111" t="s">
        <v>196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"/>
    </row>
    <row r="7" spans="1:16" ht="12" customHeight="1">
      <c r="A7" s="33"/>
      <c r="B7" s="32"/>
      <c r="C7" s="1"/>
      <c r="D7" s="26" t="s">
        <v>50</v>
      </c>
      <c r="E7" s="26"/>
      <c r="F7" s="26"/>
      <c r="G7" s="21"/>
      <c r="H7" s="21"/>
      <c r="I7" s="21"/>
      <c r="J7" s="1"/>
      <c r="K7" s="1"/>
      <c r="L7" s="1"/>
      <c r="M7" s="1"/>
      <c r="N7" s="1"/>
      <c r="O7" s="1"/>
      <c r="P7" s="1"/>
    </row>
    <row r="8" spans="1:16" ht="22.5" customHeight="1">
      <c r="A8" s="123" t="s">
        <v>1</v>
      </c>
      <c r="B8" s="125" t="s">
        <v>2</v>
      </c>
      <c r="C8" s="131" t="s">
        <v>55</v>
      </c>
      <c r="D8" s="127" t="s">
        <v>3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22.5" customHeight="1">
      <c r="A9" s="124"/>
      <c r="B9" s="126"/>
      <c r="C9" s="132"/>
      <c r="D9" s="9"/>
      <c r="E9" s="25"/>
      <c r="F9" s="25"/>
      <c r="G9" s="25"/>
      <c r="H9" s="25"/>
      <c r="I9" s="25"/>
      <c r="J9" s="25"/>
      <c r="K9" s="9"/>
      <c r="L9" s="24"/>
      <c r="M9" s="23"/>
      <c r="N9" s="23"/>
      <c r="O9" s="9"/>
      <c r="P9" s="24"/>
    </row>
    <row r="10" spans="1:16" ht="48" customHeight="1">
      <c r="A10" s="124"/>
      <c r="B10" s="126"/>
      <c r="C10" s="132"/>
      <c r="D10" s="89" t="s">
        <v>4</v>
      </c>
      <c r="E10" s="128"/>
      <c r="F10" s="128"/>
      <c r="G10" s="128"/>
      <c r="H10" s="128"/>
      <c r="I10" s="128"/>
      <c r="J10" s="128"/>
      <c r="K10" s="89" t="s">
        <v>5</v>
      </c>
      <c r="L10" s="90"/>
      <c r="M10" s="115" t="s">
        <v>6</v>
      </c>
      <c r="N10" s="129" t="s">
        <v>62</v>
      </c>
      <c r="O10" s="89" t="s">
        <v>63</v>
      </c>
      <c r="P10" s="90"/>
    </row>
    <row r="11" spans="1:16" ht="45" customHeight="1">
      <c r="A11" s="124"/>
      <c r="B11" s="126"/>
      <c r="C11" s="6" t="s">
        <v>7</v>
      </c>
      <c r="D11" s="7" t="s">
        <v>8</v>
      </c>
      <c r="E11" s="8" t="s">
        <v>56</v>
      </c>
      <c r="F11" s="8" t="s">
        <v>57</v>
      </c>
      <c r="G11" s="8" t="s">
        <v>58</v>
      </c>
      <c r="H11" s="8" t="s">
        <v>9</v>
      </c>
      <c r="I11" s="8" t="s">
        <v>59</v>
      </c>
      <c r="J11" s="8" t="s">
        <v>60</v>
      </c>
      <c r="K11" s="8" t="s">
        <v>61</v>
      </c>
      <c r="L11" s="8" t="s">
        <v>9</v>
      </c>
      <c r="M11" s="116"/>
      <c r="N11" s="130"/>
      <c r="O11" s="10" t="s">
        <v>64</v>
      </c>
      <c r="P11" s="7" t="s">
        <v>10</v>
      </c>
    </row>
    <row r="12" spans="1:16" ht="16.5" customHeight="1">
      <c r="A12" s="34">
        <v>1</v>
      </c>
      <c r="B12" s="34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8.75" customHeight="1">
      <c r="A13" s="121" t="s">
        <v>54</v>
      </c>
      <c r="B13" s="121"/>
      <c r="C13" s="122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ht="55.5" customHeight="1">
      <c r="A14" s="35" t="s">
        <v>65</v>
      </c>
      <c r="B14" s="36">
        <v>101</v>
      </c>
      <c r="C14" s="11">
        <f>SUM(D14:P14)</f>
        <v>1919</v>
      </c>
      <c r="D14" s="11">
        <v>0</v>
      </c>
      <c r="E14" s="11"/>
      <c r="F14" s="11"/>
      <c r="G14" s="11"/>
      <c r="H14" s="11"/>
      <c r="I14" s="11"/>
      <c r="J14" s="11">
        <v>0</v>
      </c>
      <c r="K14" s="11">
        <v>32</v>
      </c>
      <c r="L14" s="11">
        <v>0</v>
      </c>
      <c r="M14" s="11">
        <v>11</v>
      </c>
      <c r="N14" s="11">
        <v>0</v>
      </c>
      <c r="O14" s="11">
        <v>224</v>
      </c>
      <c r="P14" s="11">
        <v>1652</v>
      </c>
    </row>
    <row r="15" spans="1:16" ht="51.75" customHeight="1">
      <c r="A15" s="37" t="s">
        <v>69</v>
      </c>
      <c r="B15" s="36">
        <v>102</v>
      </c>
      <c r="C15" s="11">
        <f>SUM(D15:P15)</f>
        <v>0</v>
      </c>
      <c r="D15" s="11" t="s">
        <v>35</v>
      </c>
      <c r="E15" s="11" t="s">
        <v>35</v>
      </c>
      <c r="F15" s="11" t="s">
        <v>35</v>
      </c>
      <c r="G15" s="11" t="s">
        <v>35</v>
      </c>
      <c r="H15" s="11"/>
      <c r="I15" s="11"/>
      <c r="J15" s="11">
        <v>0</v>
      </c>
      <c r="K15" s="11" t="s">
        <v>35</v>
      </c>
      <c r="L15" s="11">
        <v>0</v>
      </c>
      <c r="M15" s="11" t="s">
        <v>35</v>
      </c>
      <c r="N15" s="11" t="s">
        <v>35</v>
      </c>
      <c r="O15" s="11" t="s">
        <v>35</v>
      </c>
      <c r="P15" s="11" t="s">
        <v>35</v>
      </c>
    </row>
    <row r="16" spans="1:16" ht="53.25" customHeight="1">
      <c r="A16" s="37" t="s">
        <v>72</v>
      </c>
      <c r="B16" s="36">
        <v>103</v>
      </c>
      <c r="C16" s="11">
        <f aca="true" t="shared" si="0" ref="C16:C79">SUM(D16:P16)</f>
        <v>15</v>
      </c>
      <c r="D16" s="11">
        <v>0</v>
      </c>
      <c r="E16" s="11"/>
      <c r="F16" s="11"/>
      <c r="G16" s="11"/>
      <c r="H16" s="11"/>
      <c r="I16" s="11"/>
      <c r="J16" s="11">
        <v>0</v>
      </c>
      <c r="K16" s="11">
        <v>14</v>
      </c>
      <c r="L16" s="11">
        <v>0</v>
      </c>
      <c r="M16" s="11">
        <v>1</v>
      </c>
      <c r="N16" s="11">
        <v>0</v>
      </c>
      <c r="O16" s="11" t="s">
        <v>35</v>
      </c>
      <c r="P16" s="11" t="s">
        <v>35</v>
      </c>
    </row>
    <row r="17" spans="1:16" ht="53.25" customHeight="1">
      <c r="A17" s="37" t="s">
        <v>70</v>
      </c>
      <c r="B17" s="36">
        <v>104</v>
      </c>
      <c r="C17" s="11">
        <f t="shared" si="0"/>
        <v>5</v>
      </c>
      <c r="D17" s="11"/>
      <c r="E17" s="11"/>
      <c r="F17" s="11"/>
      <c r="G17" s="11"/>
      <c r="H17" s="11"/>
      <c r="I17" s="11"/>
      <c r="J17" s="11"/>
      <c r="K17" s="11">
        <v>5</v>
      </c>
      <c r="L17" s="11"/>
      <c r="M17" s="11"/>
      <c r="N17" s="11"/>
      <c r="O17" s="11" t="s">
        <v>35</v>
      </c>
      <c r="P17" s="11" t="s">
        <v>35</v>
      </c>
    </row>
    <row r="18" spans="1:16" ht="63" customHeight="1">
      <c r="A18" s="38" t="s">
        <v>71</v>
      </c>
      <c r="B18" s="36">
        <v>105</v>
      </c>
      <c r="C18" s="11">
        <f t="shared" si="0"/>
        <v>1</v>
      </c>
      <c r="D18" s="11"/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/>
      <c r="O18" s="11" t="s">
        <v>35</v>
      </c>
      <c r="P18" s="11" t="s">
        <v>35</v>
      </c>
    </row>
    <row r="19" spans="1:16" ht="53.25" customHeight="1">
      <c r="A19" s="38" t="s">
        <v>66</v>
      </c>
      <c r="B19" s="36">
        <v>106</v>
      </c>
      <c r="C19" s="11">
        <f t="shared" si="0"/>
        <v>0</v>
      </c>
      <c r="D19" s="11" t="s">
        <v>35</v>
      </c>
      <c r="E19" s="11"/>
      <c r="F19" s="11"/>
      <c r="G19" s="11"/>
      <c r="H19" s="11" t="s">
        <v>35</v>
      </c>
      <c r="I19" s="11"/>
      <c r="J19" s="11"/>
      <c r="K19" s="11" t="s">
        <v>35</v>
      </c>
      <c r="L19" s="11" t="s">
        <v>35</v>
      </c>
      <c r="M19" s="11" t="s">
        <v>35</v>
      </c>
      <c r="N19" s="11"/>
      <c r="O19" s="11" t="s">
        <v>35</v>
      </c>
      <c r="P19" s="11" t="s">
        <v>35</v>
      </c>
    </row>
    <row r="20" spans="1:16" ht="29.25" customHeight="1">
      <c r="A20" s="37" t="s">
        <v>67</v>
      </c>
      <c r="B20" s="36">
        <v>107</v>
      </c>
      <c r="C20" s="11">
        <f t="shared" si="0"/>
        <v>0</v>
      </c>
      <c r="D20" s="11">
        <v>0</v>
      </c>
      <c r="E20" s="11"/>
      <c r="F20" s="11"/>
      <c r="G20" s="11"/>
      <c r="H20" s="11"/>
      <c r="I20" s="11"/>
      <c r="J20" s="11">
        <v>0</v>
      </c>
      <c r="K20" s="11">
        <v>0</v>
      </c>
      <c r="L20" s="11">
        <v>0</v>
      </c>
      <c r="M20" s="11" t="s">
        <v>35</v>
      </c>
      <c r="N20" s="11" t="s">
        <v>35</v>
      </c>
      <c r="O20" s="11" t="s">
        <v>35</v>
      </c>
      <c r="P20" s="11" t="s">
        <v>35</v>
      </c>
    </row>
    <row r="21" spans="1:16" ht="27.75" customHeight="1">
      <c r="A21" s="71" t="s">
        <v>163</v>
      </c>
      <c r="B21" s="36">
        <v>108</v>
      </c>
      <c r="C21" s="11">
        <f t="shared" si="0"/>
        <v>0</v>
      </c>
      <c r="D21" s="11">
        <v>0</v>
      </c>
      <c r="E21" s="11"/>
      <c r="F21" s="11"/>
      <c r="G21" s="11"/>
      <c r="H21" s="11"/>
      <c r="I21" s="11"/>
      <c r="J21" s="11">
        <v>0</v>
      </c>
      <c r="K21" s="11">
        <v>0</v>
      </c>
      <c r="L21" s="11">
        <v>0</v>
      </c>
      <c r="M21" s="11" t="s">
        <v>35</v>
      </c>
      <c r="N21" s="11" t="s">
        <v>35</v>
      </c>
      <c r="O21" s="11" t="s">
        <v>35</v>
      </c>
      <c r="P21" s="11" t="s">
        <v>35</v>
      </c>
    </row>
    <row r="22" spans="1:16" ht="39" customHeight="1">
      <c r="A22" s="37" t="s">
        <v>68</v>
      </c>
      <c r="B22" s="36">
        <v>109</v>
      </c>
      <c r="C22" s="11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 t="s">
        <v>35</v>
      </c>
      <c r="N22" s="11" t="s">
        <v>35</v>
      </c>
      <c r="O22" s="11" t="s">
        <v>35</v>
      </c>
      <c r="P22" s="11" t="s">
        <v>35</v>
      </c>
    </row>
    <row r="23" spans="1:16" ht="27.75" customHeight="1">
      <c r="A23" s="35" t="s">
        <v>11</v>
      </c>
      <c r="B23" s="36">
        <v>110</v>
      </c>
      <c r="C23" s="11">
        <f t="shared" si="0"/>
        <v>1914</v>
      </c>
      <c r="D23" s="11">
        <v>0</v>
      </c>
      <c r="E23" s="11"/>
      <c r="F23" s="11"/>
      <c r="G23" s="11"/>
      <c r="H23" s="11"/>
      <c r="I23" s="11"/>
      <c r="J23" s="11">
        <v>0</v>
      </c>
      <c r="K23" s="11">
        <v>27</v>
      </c>
      <c r="L23" s="11">
        <v>0</v>
      </c>
      <c r="M23" s="11">
        <v>11</v>
      </c>
      <c r="N23" s="11">
        <v>0</v>
      </c>
      <c r="O23" s="11">
        <v>224</v>
      </c>
      <c r="P23" s="11">
        <v>1652</v>
      </c>
    </row>
    <row r="24" spans="1:16" ht="52.5" customHeight="1">
      <c r="A24" s="37" t="s">
        <v>73</v>
      </c>
      <c r="B24" s="39">
        <v>111</v>
      </c>
      <c r="C24" s="11">
        <f t="shared" si="0"/>
        <v>10</v>
      </c>
      <c r="D24" s="11">
        <v>0</v>
      </c>
      <c r="E24" s="11"/>
      <c r="F24" s="11"/>
      <c r="G24" s="11"/>
      <c r="H24" s="11"/>
      <c r="I24" s="11"/>
      <c r="J24" s="11">
        <v>0</v>
      </c>
      <c r="K24" s="11">
        <v>9</v>
      </c>
      <c r="L24" s="11">
        <v>0</v>
      </c>
      <c r="M24" s="11">
        <v>1</v>
      </c>
      <c r="N24" s="11">
        <v>0</v>
      </c>
      <c r="O24" s="11" t="s">
        <v>35</v>
      </c>
      <c r="P24" s="11" t="s">
        <v>35</v>
      </c>
    </row>
    <row r="25" spans="1:16" ht="27" customHeight="1">
      <c r="A25" s="37" t="s">
        <v>74</v>
      </c>
      <c r="B25" s="39">
        <v>112</v>
      </c>
      <c r="C25" s="11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39.75" customHeight="1">
      <c r="A26" s="37" t="s">
        <v>75</v>
      </c>
      <c r="B26" s="39">
        <v>113</v>
      </c>
      <c r="C26" s="11">
        <f t="shared" si="0"/>
        <v>0</v>
      </c>
      <c r="D26" s="11" t="s">
        <v>35</v>
      </c>
      <c r="E26" s="11"/>
      <c r="F26" s="11"/>
      <c r="G26" s="11"/>
      <c r="H26" s="11" t="s">
        <v>35</v>
      </c>
      <c r="I26" s="11"/>
      <c r="J26" s="11"/>
      <c r="K26" s="11" t="s">
        <v>35</v>
      </c>
      <c r="L26" s="11" t="s">
        <v>35</v>
      </c>
      <c r="M26" s="11" t="s">
        <v>35</v>
      </c>
      <c r="N26" s="11"/>
      <c r="O26" s="11" t="s">
        <v>35</v>
      </c>
      <c r="P26" s="11" t="s">
        <v>35</v>
      </c>
    </row>
    <row r="27" spans="1:16" ht="39.75" customHeight="1">
      <c r="A27" s="37" t="s">
        <v>76</v>
      </c>
      <c r="B27" s="39">
        <v>114</v>
      </c>
      <c r="C27" s="11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 t="s">
        <v>35</v>
      </c>
      <c r="N27" s="11" t="s">
        <v>35</v>
      </c>
      <c r="O27" s="11" t="s">
        <v>35</v>
      </c>
      <c r="P27" s="11" t="s">
        <v>35</v>
      </c>
    </row>
    <row r="28" spans="1:16" ht="60" customHeight="1">
      <c r="A28" s="37" t="s">
        <v>77</v>
      </c>
      <c r="B28" s="39">
        <v>115</v>
      </c>
      <c r="C28" s="11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 t="s">
        <v>35</v>
      </c>
      <c r="N28" s="11" t="s">
        <v>35</v>
      </c>
      <c r="O28" s="11" t="s">
        <v>35</v>
      </c>
      <c r="P28" s="11" t="s">
        <v>35</v>
      </c>
    </row>
    <row r="29" spans="1:16" ht="51.75" customHeight="1">
      <c r="A29" s="37" t="s">
        <v>78</v>
      </c>
      <c r="B29" s="39">
        <v>116</v>
      </c>
      <c r="C29" s="11">
        <f t="shared" si="0"/>
        <v>1914</v>
      </c>
      <c r="D29" s="11">
        <v>0</v>
      </c>
      <c r="E29" s="11"/>
      <c r="F29" s="11"/>
      <c r="G29" s="11"/>
      <c r="H29" s="11"/>
      <c r="I29" s="11"/>
      <c r="J29" s="11">
        <v>0</v>
      </c>
      <c r="K29" s="11">
        <v>27</v>
      </c>
      <c r="L29" s="11">
        <v>0</v>
      </c>
      <c r="M29" s="11">
        <v>11</v>
      </c>
      <c r="N29" s="11">
        <v>0</v>
      </c>
      <c r="O29" s="11">
        <v>224</v>
      </c>
      <c r="P29" s="11">
        <v>1652</v>
      </c>
    </row>
    <row r="30" spans="1:16" ht="26.25" customHeight="1">
      <c r="A30" s="40" t="s">
        <v>12</v>
      </c>
      <c r="B30" s="36">
        <v>117</v>
      </c>
      <c r="C30" s="11">
        <f t="shared" si="0"/>
        <v>0</v>
      </c>
      <c r="D30" s="11">
        <v>0</v>
      </c>
      <c r="E30" s="11"/>
      <c r="F30" s="11"/>
      <c r="G30" s="11"/>
      <c r="H30" s="11"/>
      <c r="I30" s="11"/>
      <c r="J30" s="11">
        <v>0</v>
      </c>
      <c r="K30" s="11">
        <v>0</v>
      </c>
      <c r="L30" s="11">
        <v>0</v>
      </c>
      <c r="M30" s="11"/>
      <c r="N30" s="11">
        <v>0</v>
      </c>
      <c r="O30" s="11">
        <v>0</v>
      </c>
      <c r="P30" s="11">
        <v>0</v>
      </c>
    </row>
    <row r="31" spans="1:16" ht="15.75" customHeight="1">
      <c r="A31" s="35" t="s">
        <v>13</v>
      </c>
      <c r="B31" s="36">
        <v>118</v>
      </c>
      <c r="C31" s="11">
        <f t="shared" si="0"/>
        <v>0</v>
      </c>
      <c r="D31" s="11">
        <v>0</v>
      </c>
      <c r="E31" s="11"/>
      <c r="F31" s="11"/>
      <c r="G31" s="11"/>
      <c r="H31" s="11"/>
      <c r="I31" s="11"/>
      <c r="J31" s="11">
        <v>0</v>
      </c>
      <c r="K31" s="11">
        <v>0</v>
      </c>
      <c r="L31" s="11">
        <v>0</v>
      </c>
      <c r="M31" s="11"/>
      <c r="N31" s="11">
        <v>0</v>
      </c>
      <c r="O31" s="11">
        <v>0</v>
      </c>
      <c r="P31" s="11">
        <v>0</v>
      </c>
    </row>
    <row r="32" spans="1:16" s="54" customFormat="1" ht="45" customHeight="1">
      <c r="A32" s="73" t="s">
        <v>164</v>
      </c>
      <c r="B32" s="74">
        <v>119</v>
      </c>
      <c r="C32" s="11">
        <f t="shared" si="0"/>
        <v>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54" customFormat="1" ht="42" customHeight="1">
      <c r="A33" s="73" t="s">
        <v>165</v>
      </c>
      <c r="B33" s="74">
        <v>120</v>
      </c>
      <c r="C33" s="11">
        <f t="shared" si="0"/>
        <v>0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ht="18" customHeight="1">
      <c r="A34" s="35" t="s">
        <v>79</v>
      </c>
      <c r="B34" s="36">
        <v>121</v>
      </c>
      <c r="C34" s="11">
        <f t="shared" si="0"/>
        <v>3</v>
      </c>
      <c r="D34" s="11">
        <v>0</v>
      </c>
      <c r="E34" s="11"/>
      <c r="F34" s="11"/>
      <c r="G34" s="11"/>
      <c r="H34" s="11"/>
      <c r="I34" s="11"/>
      <c r="J34" s="11">
        <v>0</v>
      </c>
      <c r="K34" s="11">
        <v>1</v>
      </c>
      <c r="L34" s="11">
        <v>0</v>
      </c>
      <c r="M34" s="11"/>
      <c r="N34" s="11">
        <v>0</v>
      </c>
      <c r="O34" s="11">
        <v>1</v>
      </c>
      <c r="P34" s="11">
        <v>1</v>
      </c>
    </row>
    <row r="35" spans="1:16" ht="18" customHeight="1">
      <c r="A35" s="35" t="s">
        <v>80</v>
      </c>
      <c r="B35" s="36">
        <v>122</v>
      </c>
      <c r="C35" s="11">
        <f t="shared" si="0"/>
        <v>2</v>
      </c>
      <c r="D35" s="11">
        <v>0</v>
      </c>
      <c r="E35" s="11"/>
      <c r="F35" s="11"/>
      <c r="G35" s="11"/>
      <c r="H35" s="11"/>
      <c r="I35" s="11"/>
      <c r="J35" s="11">
        <v>0</v>
      </c>
      <c r="K35" s="11">
        <v>0</v>
      </c>
      <c r="L35" s="11">
        <v>0</v>
      </c>
      <c r="M35" s="11"/>
      <c r="N35" s="11">
        <v>0</v>
      </c>
      <c r="O35" s="11">
        <v>2</v>
      </c>
      <c r="P35" s="11">
        <v>0</v>
      </c>
    </row>
    <row r="36" spans="1:16" ht="27.75" customHeight="1">
      <c r="A36" s="40" t="s">
        <v>14</v>
      </c>
      <c r="B36" s="36">
        <v>123</v>
      </c>
      <c r="C36" s="11">
        <f t="shared" si="0"/>
        <v>2</v>
      </c>
      <c r="D36" s="11">
        <v>0</v>
      </c>
      <c r="E36" s="11"/>
      <c r="F36" s="11"/>
      <c r="G36" s="11"/>
      <c r="H36" s="11"/>
      <c r="I36" s="11"/>
      <c r="J36" s="11">
        <v>0</v>
      </c>
      <c r="K36" s="11">
        <v>0</v>
      </c>
      <c r="L36" s="11">
        <v>0</v>
      </c>
      <c r="M36" s="11"/>
      <c r="N36" s="11">
        <v>0</v>
      </c>
      <c r="O36" s="11">
        <v>2</v>
      </c>
      <c r="P36" s="11">
        <v>0</v>
      </c>
    </row>
    <row r="37" spans="1:16" ht="27.75" customHeight="1">
      <c r="A37" s="40" t="s">
        <v>81</v>
      </c>
      <c r="B37" s="36">
        <v>124</v>
      </c>
      <c r="C37" s="11">
        <f t="shared" si="0"/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38.25" customHeight="1">
      <c r="A38" s="40" t="s">
        <v>82</v>
      </c>
      <c r="B38" s="36">
        <v>125</v>
      </c>
      <c r="C38" s="11">
        <f t="shared" si="0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.75" customHeight="1">
      <c r="A39" s="35" t="s">
        <v>15</v>
      </c>
      <c r="B39" s="36">
        <v>126</v>
      </c>
      <c r="C39" s="11">
        <f t="shared" si="0"/>
        <v>0</v>
      </c>
      <c r="D39" s="11">
        <v>0</v>
      </c>
      <c r="E39" s="11"/>
      <c r="F39" s="11"/>
      <c r="G39" s="11"/>
      <c r="H39" s="11"/>
      <c r="I39" s="11"/>
      <c r="J39" s="11">
        <v>0</v>
      </c>
      <c r="K39" s="11">
        <v>0</v>
      </c>
      <c r="L39" s="11">
        <v>0</v>
      </c>
      <c r="M39" s="11"/>
      <c r="N39" s="11">
        <v>0</v>
      </c>
      <c r="O39" s="11">
        <v>0</v>
      </c>
      <c r="P39" s="11">
        <v>0</v>
      </c>
    </row>
    <row r="40" spans="1:16" ht="77.25" customHeight="1">
      <c r="A40" s="40" t="s">
        <v>166</v>
      </c>
      <c r="B40" s="36">
        <v>127</v>
      </c>
      <c r="C40" s="11">
        <f t="shared" si="0"/>
        <v>0</v>
      </c>
      <c r="D40" s="11">
        <v>0</v>
      </c>
      <c r="E40" s="11"/>
      <c r="F40" s="11"/>
      <c r="G40" s="11"/>
      <c r="H40" s="11"/>
      <c r="I40" s="11"/>
      <c r="J40" s="11">
        <v>0</v>
      </c>
      <c r="K40" s="11">
        <v>0</v>
      </c>
      <c r="L40" s="11">
        <v>0</v>
      </c>
      <c r="M40" s="11"/>
      <c r="N40" s="11">
        <v>0</v>
      </c>
      <c r="O40" s="11">
        <v>0</v>
      </c>
      <c r="P40" s="11">
        <v>0</v>
      </c>
    </row>
    <row r="41" spans="1:16" ht="41.25" customHeight="1">
      <c r="A41" s="35" t="s">
        <v>83</v>
      </c>
      <c r="B41" s="36">
        <v>128</v>
      </c>
      <c r="C41" s="11">
        <f t="shared" si="0"/>
        <v>0</v>
      </c>
      <c r="D41" s="11">
        <v>0</v>
      </c>
      <c r="E41" s="11"/>
      <c r="F41" s="11"/>
      <c r="G41" s="11"/>
      <c r="H41" s="11"/>
      <c r="I41" s="11"/>
      <c r="J41" s="11">
        <v>0</v>
      </c>
      <c r="K41" s="11">
        <v>0</v>
      </c>
      <c r="L41" s="11">
        <v>0</v>
      </c>
      <c r="M41" s="11"/>
      <c r="N41" s="11">
        <v>0</v>
      </c>
      <c r="O41" s="11" t="s">
        <v>35</v>
      </c>
      <c r="P41" s="11" t="s">
        <v>35</v>
      </c>
    </row>
    <row r="42" spans="1:16" ht="15.75" customHeight="1">
      <c r="A42" s="109" t="s">
        <v>84</v>
      </c>
      <c r="B42" s="109"/>
      <c r="C42" s="87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ht="15.75" customHeight="1">
      <c r="A43" s="41" t="s">
        <v>16</v>
      </c>
      <c r="B43" s="36">
        <v>201</v>
      </c>
      <c r="C43" s="11">
        <f t="shared" si="0"/>
        <v>231</v>
      </c>
      <c r="D43" s="11">
        <v>0</v>
      </c>
      <c r="E43" s="11"/>
      <c r="F43" s="11"/>
      <c r="G43" s="11"/>
      <c r="H43" s="11"/>
      <c r="I43" s="11"/>
      <c r="J43" s="11">
        <v>0</v>
      </c>
      <c r="K43" s="11">
        <v>198</v>
      </c>
      <c r="L43" s="11">
        <v>0</v>
      </c>
      <c r="M43" s="11">
        <v>33</v>
      </c>
      <c r="N43" s="11">
        <v>0</v>
      </c>
      <c r="O43" s="11" t="s">
        <v>35</v>
      </c>
      <c r="P43" s="11" t="s">
        <v>35</v>
      </c>
    </row>
    <row r="44" spans="1:16" ht="52.5" customHeight="1">
      <c r="A44" s="42" t="s">
        <v>85</v>
      </c>
      <c r="B44" s="36">
        <v>202</v>
      </c>
      <c r="C44" s="11">
        <f t="shared" si="0"/>
        <v>0</v>
      </c>
      <c r="D44" s="11" t="s">
        <v>35</v>
      </c>
      <c r="E44" s="11" t="s">
        <v>35</v>
      </c>
      <c r="F44" s="11" t="s">
        <v>35</v>
      </c>
      <c r="G44" s="11" t="s">
        <v>35</v>
      </c>
      <c r="H44" s="11"/>
      <c r="I44" s="11"/>
      <c r="J44" s="11">
        <v>0</v>
      </c>
      <c r="K44" s="11" t="s">
        <v>35</v>
      </c>
      <c r="L44" s="11">
        <v>0</v>
      </c>
      <c r="M44" s="11" t="s">
        <v>35</v>
      </c>
      <c r="N44" s="11" t="s">
        <v>35</v>
      </c>
      <c r="O44" s="11" t="s">
        <v>35</v>
      </c>
      <c r="P44" s="11" t="s">
        <v>35</v>
      </c>
    </row>
    <row r="45" spans="1:16" ht="52.5" customHeight="1">
      <c r="A45" s="42" t="s">
        <v>86</v>
      </c>
      <c r="B45" s="36">
        <v>203</v>
      </c>
      <c r="C45" s="11">
        <f t="shared" si="0"/>
        <v>37</v>
      </c>
      <c r="D45" s="11"/>
      <c r="E45" s="11"/>
      <c r="F45" s="11"/>
      <c r="G45" s="11"/>
      <c r="H45" s="11"/>
      <c r="I45" s="11"/>
      <c r="J45" s="11"/>
      <c r="K45" s="11">
        <v>36</v>
      </c>
      <c r="L45" s="11"/>
      <c r="M45" s="11">
        <v>1</v>
      </c>
      <c r="N45" s="11"/>
      <c r="O45" s="11" t="s">
        <v>35</v>
      </c>
      <c r="P45" s="11" t="s">
        <v>35</v>
      </c>
    </row>
    <row r="46" spans="1:16" ht="41.25" customHeight="1">
      <c r="A46" s="42" t="s">
        <v>87</v>
      </c>
      <c r="B46" s="36">
        <v>204</v>
      </c>
      <c r="C46" s="11">
        <f t="shared" si="0"/>
        <v>0</v>
      </c>
      <c r="D46" s="11" t="s">
        <v>35</v>
      </c>
      <c r="E46" s="11"/>
      <c r="F46" s="11"/>
      <c r="G46" s="11"/>
      <c r="H46" s="11" t="s">
        <v>35</v>
      </c>
      <c r="I46" s="11"/>
      <c r="J46" s="11"/>
      <c r="K46" s="11" t="s">
        <v>35</v>
      </c>
      <c r="L46" s="11" t="s">
        <v>35</v>
      </c>
      <c r="M46" s="11" t="s">
        <v>35</v>
      </c>
      <c r="N46" s="11"/>
      <c r="O46" s="11" t="s">
        <v>35</v>
      </c>
      <c r="P46" s="11" t="s">
        <v>35</v>
      </c>
    </row>
    <row r="47" spans="1:16" ht="52.5" customHeight="1">
      <c r="A47" s="42" t="s">
        <v>88</v>
      </c>
      <c r="B47" s="36">
        <v>205</v>
      </c>
      <c r="C47" s="11">
        <f t="shared" si="0"/>
        <v>22</v>
      </c>
      <c r="D47" s="11"/>
      <c r="E47" s="11"/>
      <c r="F47" s="11"/>
      <c r="G47" s="11"/>
      <c r="H47" s="11"/>
      <c r="I47" s="11"/>
      <c r="J47" s="11"/>
      <c r="K47" s="11">
        <v>22</v>
      </c>
      <c r="L47" s="11"/>
      <c r="M47" s="11" t="s">
        <v>35</v>
      </c>
      <c r="N47" s="11" t="s">
        <v>35</v>
      </c>
      <c r="O47" s="11" t="s">
        <v>35</v>
      </c>
      <c r="P47" s="11" t="s">
        <v>35</v>
      </c>
    </row>
    <row r="48" spans="1:16" ht="32.25" customHeight="1">
      <c r="A48" s="42" t="s">
        <v>89</v>
      </c>
      <c r="B48" s="36">
        <v>206</v>
      </c>
      <c r="C48" s="11">
        <f t="shared" si="0"/>
        <v>0</v>
      </c>
      <c r="D48" s="11"/>
      <c r="E48" s="11"/>
      <c r="F48" s="11"/>
      <c r="G48" s="11"/>
      <c r="H48" s="11"/>
      <c r="I48" s="11"/>
      <c r="J48" s="11"/>
      <c r="K48" s="11"/>
      <c r="L48" s="11"/>
      <c r="M48" s="11" t="s">
        <v>35</v>
      </c>
      <c r="N48" s="11" t="s">
        <v>35</v>
      </c>
      <c r="O48" s="11" t="s">
        <v>35</v>
      </c>
      <c r="P48" s="11" t="s">
        <v>35</v>
      </c>
    </row>
    <row r="49" spans="1:16" ht="42" customHeight="1">
      <c r="A49" s="42" t="s">
        <v>90</v>
      </c>
      <c r="B49" s="36">
        <v>207</v>
      </c>
      <c r="C49" s="11">
        <f t="shared" si="0"/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1" t="s">
        <v>35</v>
      </c>
      <c r="N49" s="11" t="s">
        <v>35</v>
      </c>
      <c r="O49" s="11" t="s">
        <v>35</v>
      </c>
      <c r="P49" s="11" t="s">
        <v>35</v>
      </c>
    </row>
    <row r="50" spans="1:16" ht="25.5" customHeight="1">
      <c r="A50" s="42" t="s">
        <v>33</v>
      </c>
      <c r="B50" s="36">
        <v>208</v>
      </c>
      <c r="C50" s="11">
        <f t="shared" si="0"/>
        <v>231</v>
      </c>
      <c r="D50" s="11">
        <v>0</v>
      </c>
      <c r="E50" s="11"/>
      <c r="F50" s="11"/>
      <c r="G50" s="11"/>
      <c r="H50" s="11"/>
      <c r="I50" s="11"/>
      <c r="J50" s="11">
        <v>0</v>
      </c>
      <c r="K50" s="11">
        <v>198</v>
      </c>
      <c r="L50" s="11">
        <v>0</v>
      </c>
      <c r="M50" s="11">
        <v>33</v>
      </c>
      <c r="N50" s="11">
        <v>0</v>
      </c>
      <c r="O50" s="11" t="s">
        <v>35</v>
      </c>
      <c r="P50" s="11" t="s">
        <v>35</v>
      </c>
    </row>
    <row r="51" spans="1:16" ht="27.75" customHeight="1">
      <c r="A51" s="40" t="s">
        <v>17</v>
      </c>
      <c r="B51" s="36">
        <v>209</v>
      </c>
      <c r="C51" s="11">
        <f t="shared" si="0"/>
        <v>0</v>
      </c>
      <c r="D51" s="11">
        <v>0</v>
      </c>
      <c r="E51" s="11"/>
      <c r="F51" s="11"/>
      <c r="G51" s="11"/>
      <c r="H51" s="11"/>
      <c r="I51" s="11"/>
      <c r="J51" s="11">
        <v>0</v>
      </c>
      <c r="K51" s="11">
        <v>0</v>
      </c>
      <c r="L51" s="11">
        <v>0</v>
      </c>
      <c r="M51" s="11"/>
      <c r="N51" s="11">
        <v>0</v>
      </c>
      <c r="O51" s="11" t="s">
        <v>35</v>
      </c>
      <c r="P51" s="11" t="s">
        <v>35</v>
      </c>
    </row>
    <row r="52" spans="1:16" ht="15.75" customHeight="1">
      <c r="A52" s="35" t="s">
        <v>18</v>
      </c>
      <c r="B52" s="36">
        <v>210</v>
      </c>
      <c r="C52" s="11">
        <f t="shared" si="0"/>
        <v>0</v>
      </c>
      <c r="D52" s="11">
        <v>0</v>
      </c>
      <c r="E52" s="11"/>
      <c r="F52" s="11"/>
      <c r="G52" s="11"/>
      <c r="H52" s="11"/>
      <c r="I52" s="11"/>
      <c r="J52" s="11">
        <v>0</v>
      </c>
      <c r="K52" s="11">
        <v>0</v>
      </c>
      <c r="L52" s="11">
        <v>0</v>
      </c>
      <c r="M52" s="11"/>
      <c r="N52" s="11">
        <v>0</v>
      </c>
      <c r="O52" s="11" t="s">
        <v>35</v>
      </c>
      <c r="P52" s="11" t="s">
        <v>35</v>
      </c>
    </row>
    <row r="53" spans="1:16" ht="40.5" customHeight="1">
      <c r="A53" s="35" t="s">
        <v>179</v>
      </c>
      <c r="B53" s="36">
        <v>211</v>
      </c>
      <c r="C53" s="11">
        <f t="shared" si="0"/>
        <v>22</v>
      </c>
      <c r="D53" s="11">
        <v>0</v>
      </c>
      <c r="E53" s="11"/>
      <c r="F53" s="11"/>
      <c r="G53" s="11"/>
      <c r="H53" s="11"/>
      <c r="I53" s="11"/>
      <c r="J53" s="11">
        <v>0</v>
      </c>
      <c r="K53" s="11">
        <v>20</v>
      </c>
      <c r="L53" s="11">
        <v>0</v>
      </c>
      <c r="M53" s="11">
        <v>2</v>
      </c>
      <c r="N53" s="11">
        <v>0</v>
      </c>
      <c r="O53" s="11" t="s">
        <v>35</v>
      </c>
      <c r="P53" s="11" t="s">
        <v>35</v>
      </c>
    </row>
    <row r="54" spans="1:16" ht="39" customHeight="1">
      <c r="A54" s="43" t="s">
        <v>91</v>
      </c>
      <c r="B54" s="36">
        <v>212</v>
      </c>
      <c r="C54" s="11">
        <f t="shared" si="0"/>
        <v>0</v>
      </c>
      <c r="D54" s="11">
        <v>0</v>
      </c>
      <c r="E54" s="11"/>
      <c r="F54" s="11"/>
      <c r="G54" s="11"/>
      <c r="H54" s="11"/>
      <c r="I54" s="11"/>
      <c r="J54" s="11">
        <v>0</v>
      </c>
      <c r="K54" s="11">
        <v>0</v>
      </c>
      <c r="L54" s="11">
        <v>0</v>
      </c>
      <c r="M54" s="11"/>
      <c r="N54" s="11">
        <v>0</v>
      </c>
      <c r="O54" s="11" t="s">
        <v>35</v>
      </c>
      <c r="P54" s="11" t="s">
        <v>35</v>
      </c>
    </row>
    <row r="55" spans="1:16" ht="27.75" customHeight="1">
      <c r="A55" s="44" t="s">
        <v>92</v>
      </c>
      <c r="B55" s="36">
        <v>213</v>
      </c>
      <c r="C55" s="11">
        <f t="shared" si="0"/>
        <v>0</v>
      </c>
      <c r="D55" s="11">
        <v>0</v>
      </c>
      <c r="E55" s="11"/>
      <c r="F55" s="11"/>
      <c r="G55" s="11"/>
      <c r="H55" s="11"/>
      <c r="I55" s="11"/>
      <c r="J55" s="11">
        <v>0</v>
      </c>
      <c r="K55" s="11">
        <v>0</v>
      </c>
      <c r="L55" s="11">
        <v>0</v>
      </c>
      <c r="M55" s="11"/>
      <c r="N55" s="11">
        <v>0</v>
      </c>
      <c r="O55" s="11" t="s">
        <v>35</v>
      </c>
      <c r="P55" s="11" t="s">
        <v>35</v>
      </c>
    </row>
    <row r="56" spans="1:16" ht="41.25" customHeight="1">
      <c r="A56" s="45" t="s">
        <v>93</v>
      </c>
      <c r="B56" s="36">
        <v>214</v>
      </c>
      <c r="C56" s="11">
        <f t="shared" si="0"/>
        <v>22</v>
      </c>
      <c r="D56" s="11">
        <v>0</v>
      </c>
      <c r="E56" s="11"/>
      <c r="F56" s="11"/>
      <c r="G56" s="11"/>
      <c r="H56" s="11"/>
      <c r="I56" s="11"/>
      <c r="J56" s="11">
        <v>0</v>
      </c>
      <c r="K56" s="11">
        <v>20</v>
      </c>
      <c r="L56" s="11">
        <v>0</v>
      </c>
      <c r="M56" s="11">
        <v>2</v>
      </c>
      <c r="N56" s="11">
        <v>0</v>
      </c>
      <c r="O56" s="11" t="s">
        <v>35</v>
      </c>
      <c r="P56" s="11" t="s">
        <v>35</v>
      </c>
    </row>
    <row r="57" spans="1:16" ht="27.75" customHeight="1">
      <c r="A57" s="58" t="s">
        <v>94</v>
      </c>
      <c r="B57" s="59">
        <v>215</v>
      </c>
      <c r="C57" s="11">
        <f t="shared" si="0"/>
        <v>100</v>
      </c>
      <c r="D57" s="27">
        <v>0</v>
      </c>
      <c r="E57" s="27"/>
      <c r="F57" s="27"/>
      <c r="G57" s="27"/>
      <c r="H57" s="27"/>
      <c r="I57" s="27"/>
      <c r="J57" s="27">
        <v>0</v>
      </c>
      <c r="K57" s="27">
        <v>100</v>
      </c>
      <c r="L57" s="27">
        <v>0</v>
      </c>
      <c r="M57" s="27"/>
      <c r="N57" s="27">
        <v>0</v>
      </c>
      <c r="O57" s="27" t="s">
        <v>35</v>
      </c>
      <c r="P57" s="27" t="s">
        <v>35</v>
      </c>
    </row>
    <row r="58" spans="1:20" s="55" customFormat="1" ht="51">
      <c r="A58" s="85" t="s">
        <v>167</v>
      </c>
      <c r="B58" s="78" t="s">
        <v>168</v>
      </c>
      <c r="C58" s="11">
        <f t="shared" si="0"/>
        <v>38</v>
      </c>
      <c r="D58" s="62"/>
      <c r="E58" s="62"/>
      <c r="F58" s="62"/>
      <c r="G58" s="62"/>
      <c r="H58" s="63"/>
      <c r="I58" s="63"/>
      <c r="J58" s="63"/>
      <c r="K58" s="11">
        <v>27</v>
      </c>
      <c r="L58" s="11"/>
      <c r="M58" s="11">
        <v>11</v>
      </c>
      <c r="N58" s="63"/>
      <c r="O58" s="11" t="s">
        <v>35</v>
      </c>
      <c r="P58" s="11" t="s">
        <v>35</v>
      </c>
      <c r="Q58" s="60"/>
      <c r="R58" s="60"/>
      <c r="S58" s="60"/>
      <c r="T58" s="60"/>
    </row>
    <row r="59" spans="1:26" s="55" customFormat="1" ht="70.5" customHeight="1">
      <c r="A59" s="85" t="s">
        <v>169</v>
      </c>
      <c r="B59" s="78">
        <v>217</v>
      </c>
      <c r="C59" s="11">
        <f t="shared" si="0"/>
        <v>6</v>
      </c>
      <c r="D59" s="64"/>
      <c r="E59" s="64"/>
      <c r="F59" s="64"/>
      <c r="G59" s="64"/>
      <c r="H59" s="64"/>
      <c r="I59" s="64"/>
      <c r="J59" s="64"/>
      <c r="K59" s="11">
        <v>6</v>
      </c>
      <c r="L59" s="64"/>
      <c r="M59" s="11" t="s">
        <v>35</v>
      </c>
      <c r="N59" s="11" t="s">
        <v>35</v>
      </c>
      <c r="O59" s="11" t="s">
        <v>35</v>
      </c>
      <c r="P59" s="11" t="s">
        <v>35</v>
      </c>
      <c r="Q59" s="56"/>
      <c r="R59" s="56"/>
      <c r="S59" s="56"/>
      <c r="T59" s="56"/>
      <c r="U59" s="57"/>
      <c r="V59" s="57"/>
      <c r="W59" s="57"/>
      <c r="X59" s="57"/>
      <c r="Y59" s="57"/>
      <c r="Z59" s="57"/>
    </row>
    <row r="60" spans="1:20" s="55" customFormat="1" ht="63.75">
      <c r="A60" s="85" t="s">
        <v>170</v>
      </c>
      <c r="B60" s="78">
        <v>218</v>
      </c>
      <c r="C60" s="11">
        <f t="shared" si="0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11" t="s">
        <v>35</v>
      </c>
      <c r="N60" s="11" t="s">
        <v>35</v>
      </c>
      <c r="O60" s="11" t="s">
        <v>35</v>
      </c>
      <c r="P60" s="11" t="s">
        <v>35</v>
      </c>
      <c r="Q60" s="56"/>
      <c r="R60" s="56"/>
      <c r="S60" s="56"/>
      <c r="T60" s="56"/>
    </row>
    <row r="61" spans="1:20" ht="34.5" customHeight="1">
      <c r="A61" s="85" t="s">
        <v>171</v>
      </c>
      <c r="B61" s="78">
        <v>219</v>
      </c>
      <c r="C61" s="11">
        <f t="shared" si="0"/>
        <v>38</v>
      </c>
      <c r="D61" s="64"/>
      <c r="E61" s="64"/>
      <c r="F61" s="64"/>
      <c r="G61" s="64"/>
      <c r="H61" s="64"/>
      <c r="I61" s="64"/>
      <c r="J61" s="64"/>
      <c r="K61" s="11">
        <v>27</v>
      </c>
      <c r="L61" s="11"/>
      <c r="M61" s="11">
        <v>11</v>
      </c>
      <c r="N61" s="64"/>
      <c r="O61" s="11" t="s">
        <v>35</v>
      </c>
      <c r="P61" s="11" t="s">
        <v>35</v>
      </c>
      <c r="Q61" s="56"/>
      <c r="R61" s="56"/>
      <c r="S61" s="56"/>
      <c r="T61" s="56"/>
    </row>
    <row r="62" spans="1:20" ht="29.25" customHeight="1">
      <c r="A62" s="85" t="s">
        <v>180</v>
      </c>
      <c r="B62" s="78">
        <v>220</v>
      </c>
      <c r="C62" s="11">
        <f t="shared" si="0"/>
        <v>0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11" t="s">
        <v>35</v>
      </c>
      <c r="P62" s="11" t="s">
        <v>35</v>
      </c>
      <c r="Q62" s="60"/>
      <c r="R62" s="60"/>
      <c r="S62" s="60"/>
      <c r="T62" s="60"/>
    </row>
    <row r="63" spans="1:20" ht="27.75" customHeight="1">
      <c r="A63" s="85" t="s">
        <v>181</v>
      </c>
      <c r="B63" s="78">
        <v>221</v>
      </c>
      <c r="C63" s="11">
        <f t="shared" si="0"/>
        <v>0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11" t="s">
        <v>35</v>
      </c>
      <c r="P63" s="11" t="s">
        <v>35</v>
      </c>
      <c r="Q63" s="60"/>
      <c r="R63" s="60"/>
      <c r="S63" s="60"/>
      <c r="T63" s="60"/>
    </row>
    <row r="64" spans="1:16" ht="27.75" customHeight="1">
      <c r="A64" s="35" t="s">
        <v>95</v>
      </c>
      <c r="B64" s="36">
        <v>222</v>
      </c>
      <c r="C64" s="11">
        <f t="shared" si="0"/>
        <v>1</v>
      </c>
      <c r="D64" s="11">
        <v>0</v>
      </c>
      <c r="E64" s="11"/>
      <c r="F64" s="11"/>
      <c r="G64" s="11"/>
      <c r="H64" s="11"/>
      <c r="I64" s="11"/>
      <c r="J64" s="11">
        <v>0</v>
      </c>
      <c r="K64" s="11">
        <v>1</v>
      </c>
      <c r="L64" s="11">
        <v>0</v>
      </c>
      <c r="M64" s="11"/>
      <c r="N64" s="11">
        <v>0</v>
      </c>
      <c r="O64" s="11" t="s">
        <v>35</v>
      </c>
      <c r="P64" s="11" t="s">
        <v>35</v>
      </c>
    </row>
    <row r="65" spans="1:16" ht="21" customHeight="1">
      <c r="A65" s="109" t="s">
        <v>183</v>
      </c>
      <c r="B65" s="109"/>
      <c r="C65" s="87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</row>
    <row r="66" spans="1:16" ht="28.5" customHeight="1">
      <c r="A66" s="41" t="s">
        <v>96</v>
      </c>
      <c r="B66" s="36">
        <v>301</v>
      </c>
      <c r="C66" s="11">
        <f t="shared" si="0"/>
        <v>202852.17210999998</v>
      </c>
      <c r="D66" s="11">
        <v>0</v>
      </c>
      <c r="E66" s="11"/>
      <c r="F66" s="11"/>
      <c r="G66" s="11"/>
      <c r="H66" s="11"/>
      <c r="I66" s="11"/>
      <c r="J66" s="11">
        <v>0</v>
      </c>
      <c r="K66" s="11">
        <v>139267.21209</v>
      </c>
      <c r="L66" s="11">
        <v>0</v>
      </c>
      <c r="M66" s="11">
        <v>2020.31245</v>
      </c>
      <c r="N66" s="11">
        <v>0</v>
      </c>
      <c r="O66" s="11">
        <v>40355.98061</v>
      </c>
      <c r="P66" s="11">
        <v>21208.66696</v>
      </c>
    </row>
    <row r="67" spans="1:16" ht="52.5" customHeight="1">
      <c r="A67" s="37" t="s">
        <v>97</v>
      </c>
      <c r="B67" s="36">
        <v>302</v>
      </c>
      <c r="C67" s="11">
        <f t="shared" si="0"/>
        <v>0</v>
      </c>
      <c r="D67" s="11" t="s">
        <v>35</v>
      </c>
      <c r="E67" s="11" t="s">
        <v>35</v>
      </c>
      <c r="F67" s="11" t="s">
        <v>35</v>
      </c>
      <c r="G67" s="11" t="s">
        <v>35</v>
      </c>
      <c r="H67" s="11"/>
      <c r="I67" s="11"/>
      <c r="J67" s="11">
        <v>0</v>
      </c>
      <c r="K67" s="11" t="s">
        <v>35</v>
      </c>
      <c r="L67" s="11">
        <v>0</v>
      </c>
      <c r="M67" s="11" t="s">
        <v>35</v>
      </c>
      <c r="N67" s="11" t="s">
        <v>35</v>
      </c>
      <c r="O67" s="11" t="s">
        <v>35</v>
      </c>
      <c r="P67" s="11" t="s">
        <v>35</v>
      </c>
    </row>
    <row r="68" spans="1:16" ht="51" customHeight="1">
      <c r="A68" s="37" t="s">
        <v>98</v>
      </c>
      <c r="B68" s="36">
        <v>303</v>
      </c>
      <c r="C68" s="11">
        <f t="shared" si="0"/>
        <v>113019.7818</v>
      </c>
      <c r="D68" s="11">
        <v>0</v>
      </c>
      <c r="E68" s="11"/>
      <c r="F68" s="11"/>
      <c r="G68" s="11"/>
      <c r="H68" s="11"/>
      <c r="I68" s="11"/>
      <c r="J68" s="11">
        <v>0</v>
      </c>
      <c r="K68" s="11">
        <v>112897.9158</v>
      </c>
      <c r="L68" s="11">
        <v>0</v>
      </c>
      <c r="M68" s="11">
        <v>121.866</v>
      </c>
      <c r="N68" s="11"/>
      <c r="O68" s="11" t="s">
        <v>35</v>
      </c>
      <c r="P68" s="11" t="s">
        <v>35</v>
      </c>
    </row>
    <row r="69" spans="1:16" ht="64.5" customHeight="1">
      <c r="A69" s="37" t="s">
        <v>99</v>
      </c>
      <c r="B69" s="36">
        <v>304</v>
      </c>
      <c r="C69" s="11">
        <f t="shared" si="0"/>
        <v>56100.9358</v>
      </c>
      <c r="D69" s="11">
        <v>0</v>
      </c>
      <c r="E69" s="11"/>
      <c r="F69" s="11"/>
      <c r="G69" s="11"/>
      <c r="H69" s="11"/>
      <c r="I69" s="11"/>
      <c r="J69" s="11">
        <v>0</v>
      </c>
      <c r="K69" s="11">
        <v>56100.9358</v>
      </c>
      <c r="L69" s="11">
        <v>0</v>
      </c>
      <c r="M69" s="11"/>
      <c r="N69" s="11"/>
      <c r="O69" s="11" t="s">
        <v>35</v>
      </c>
      <c r="P69" s="11" t="s">
        <v>35</v>
      </c>
    </row>
    <row r="70" spans="1:16" ht="50.25" customHeight="1">
      <c r="A70" s="38" t="s">
        <v>100</v>
      </c>
      <c r="B70" s="36">
        <v>305</v>
      </c>
      <c r="C70" s="11">
        <f t="shared" si="0"/>
        <v>26938.2204</v>
      </c>
      <c r="D70" s="11">
        <v>0</v>
      </c>
      <c r="E70" s="11"/>
      <c r="F70" s="11"/>
      <c r="G70" s="11"/>
      <c r="H70" s="11"/>
      <c r="I70" s="11"/>
      <c r="J70" s="11">
        <v>0</v>
      </c>
      <c r="K70" s="11">
        <v>26938.2204</v>
      </c>
      <c r="L70" s="11">
        <v>0</v>
      </c>
      <c r="M70" s="11"/>
      <c r="N70" s="11">
        <v>0</v>
      </c>
      <c r="O70" s="11" t="s">
        <v>35</v>
      </c>
      <c r="P70" s="11" t="s">
        <v>35</v>
      </c>
    </row>
    <row r="71" spans="1:16" ht="51" customHeight="1">
      <c r="A71" s="38" t="s">
        <v>101</v>
      </c>
      <c r="B71" s="36">
        <v>306</v>
      </c>
      <c r="C71" s="11">
        <f t="shared" si="0"/>
        <v>0</v>
      </c>
      <c r="D71" s="11" t="s">
        <v>35</v>
      </c>
      <c r="E71" s="11"/>
      <c r="F71" s="11"/>
      <c r="G71" s="11"/>
      <c r="H71" s="11" t="s">
        <v>35</v>
      </c>
      <c r="I71" s="11"/>
      <c r="J71" s="11"/>
      <c r="K71" s="11"/>
      <c r="L71" s="11"/>
      <c r="M71" s="11"/>
      <c r="N71" s="11"/>
      <c r="O71" s="11"/>
      <c r="P71" s="11" t="s">
        <v>35</v>
      </c>
    </row>
    <row r="72" spans="1:16" ht="51" customHeight="1">
      <c r="A72" s="38" t="s">
        <v>182</v>
      </c>
      <c r="B72" s="36">
        <v>307</v>
      </c>
      <c r="C72" s="11">
        <f t="shared" si="0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 t="s">
        <v>35</v>
      </c>
      <c r="N72" s="11" t="s">
        <v>35</v>
      </c>
      <c r="O72" s="11" t="s">
        <v>35</v>
      </c>
      <c r="P72" s="11" t="s">
        <v>35</v>
      </c>
    </row>
    <row r="73" spans="1:20" ht="57.75" customHeight="1">
      <c r="A73" s="77" t="s">
        <v>172</v>
      </c>
      <c r="B73" s="36">
        <v>308</v>
      </c>
      <c r="C73" s="11">
        <f t="shared" si="0"/>
        <v>0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38"/>
      <c r="R73" s="38"/>
      <c r="S73" s="38"/>
      <c r="T73" s="38"/>
    </row>
    <row r="74" spans="1:16" ht="36.75" customHeight="1">
      <c r="A74" s="73" t="s">
        <v>102</v>
      </c>
      <c r="B74" s="36">
        <v>309</v>
      </c>
      <c r="C74" s="11">
        <f t="shared" si="0"/>
        <v>142655.55664</v>
      </c>
      <c r="D74" s="11">
        <v>0</v>
      </c>
      <c r="E74" s="11"/>
      <c r="F74" s="11"/>
      <c r="G74" s="11"/>
      <c r="H74" s="11"/>
      <c r="I74" s="11"/>
      <c r="J74" s="11">
        <v>0</v>
      </c>
      <c r="K74" s="11">
        <v>79349.24207</v>
      </c>
      <c r="L74" s="11">
        <v>0</v>
      </c>
      <c r="M74" s="11">
        <v>1741.667</v>
      </c>
      <c r="N74" s="11">
        <v>0</v>
      </c>
      <c r="O74" s="11">
        <v>40355.98061</v>
      </c>
      <c r="P74" s="11">
        <v>21208.66696</v>
      </c>
    </row>
    <row r="75" spans="1:20" ht="70.5" customHeight="1">
      <c r="A75" s="73" t="s">
        <v>173</v>
      </c>
      <c r="B75" s="36">
        <v>310</v>
      </c>
      <c r="C75" s="11">
        <f t="shared" si="0"/>
        <v>56684.24325</v>
      </c>
      <c r="D75" s="67"/>
      <c r="E75" s="67"/>
      <c r="F75" s="67"/>
      <c r="G75" s="67"/>
      <c r="H75" s="67"/>
      <c r="I75" s="67"/>
      <c r="J75" s="67"/>
      <c r="K75" s="11">
        <v>56563.40325</v>
      </c>
      <c r="L75" s="67"/>
      <c r="M75" s="11">
        <v>120.84</v>
      </c>
      <c r="N75" s="67"/>
      <c r="O75" s="11" t="s">
        <v>35</v>
      </c>
      <c r="P75" s="11" t="s">
        <v>35</v>
      </c>
      <c r="Q75" s="35"/>
      <c r="R75" s="35"/>
      <c r="S75" s="35"/>
      <c r="T75" s="35"/>
    </row>
    <row r="76" spans="1:16" ht="27" customHeight="1">
      <c r="A76" s="71" t="s">
        <v>103</v>
      </c>
      <c r="B76" s="36">
        <v>311</v>
      </c>
      <c r="C76" s="11">
        <f t="shared" si="0"/>
        <v>0</v>
      </c>
      <c r="D76" s="11">
        <v>0</v>
      </c>
      <c r="E76" s="11"/>
      <c r="F76" s="11"/>
      <c r="G76" s="11"/>
      <c r="H76" s="11"/>
      <c r="I76" s="11"/>
      <c r="J76" s="11">
        <v>0</v>
      </c>
      <c r="K76" s="11">
        <v>0</v>
      </c>
      <c r="L76" s="11">
        <v>0</v>
      </c>
      <c r="M76" s="11"/>
      <c r="N76" s="11">
        <v>0</v>
      </c>
      <c r="O76" s="11">
        <v>0</v>
      </c>
      <c r="P76" s="11">
        <v>0</v>
      </c>
    </row>
    <row r="77" spans="1:16" ht="42.75" customHeight="1">
      <c r="A77" s="37" t="s">
        <v>104</v>
      </c>
      <c r="B77" s="36">
        <v>312</v>
      </c>
      <c r="C77" s="11">
        <f t="shared" si="0"/>
        <v>0</v>
      </c>
      <c r="D77" s="11" t="s">
        <v>35</v>
      </c>
      <c r="E77" s="11"/>
      <c r="F77" s="11"/>
      <c r="G77" s="11"/>
      <c r="H77" s="11" t="s">
        <v>35</v>
      </c>
      <c r="I77" s="11"/>
      <c r="J77" s="11"/>
      <c r="K77" s="11"/>
      <c r="L77" s="11"/>
      <c r="M77" s="11"/>
      <c r="N77" s="11"/>
      <c r="O77" s="11"/>
      <c r="P77" s="11" t="s">
        <v>35</v>
      </c>
    </row>
    <row r="78" spans="1:16" ht="42.75" customHeight="1">
      <c r="A78" s="37" t="s">
        <v>105</v>
      </c>
      <c r="B78" s="36">
        <v>313</v>
      </c>
      <c r="C78" s="11">
        <f t="shared" si="0"/>
        <v>0</v>
      </c>
      <c r="D78" s="11"/>
      <c r="E78" s="11"/>
      <c r="F78" s="11"/>
      <c r="G78" s="11"/>
      <c r="H78" s="11"/>
      <c r="I78" s="11"/>
      <c r="J78" s="11"/>
      <c r="K78" s="11"/>
      <c r="L78" s="11"/>
      <c r="M78" s="11" t="s">
        <v>35</v>
      </c>
      <c r="N78" s="11" t="s">
        <v>35</v>
      </c>
      <c r="O78" s="11" t="s">
        <v>35</v>
      </c>
      <c r="P78" s="11" t="s">
        <v>35</v>
      </c>
    </row>
    <row r="79" spans="1:16" ht="42.75" customHeight="1">
      <c r="A79" s="37" t="s">
        <v>106</v>
      </c>
      <c r="B79" s="36">
        <v>314</v>
      </c>
      <c r="C79" s="11">
        <f t="shared" si="0"/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 t="s">
        <v>35</v>
      </c>
      <c r="N79" s="11" t="s">
        <v>35</v>
      </c>
      <c r="O79" s="11" t="s">
        <v>35</v>
      </c>
      <c r="P79" s="11" t="s">
        <v>35</v>
      </c>
    </row>
    <row r="80" spans="1:16" ht="42.75" customHeight="1">
      <c r="A80" s="46" t="s">
        <v>161</v>
      </c>
      <c r="B80" s="36">
        <v>315</v>
      </c>
      <c r="C80" s="11">
        <f aca="true" t="shared" si="1" ref="C80:C92">SUM(D80:P80)</f>
        <v>312.36536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v>312.36536</v>
      </c>
    </row>
    <row r="81" spans="1:21" ht="39" customHeight="1">
      <c r="A81" s="46" t="s">
        <v>107</v>
      </c>
      <c r="B81" s="36">
        <v>316</v>
      </c>
      <c r="C81" s="11">
        <f t="shared" si="1"/>
        <v>142655.55664</v>
      </c>
      <c r="D81" s="11">
        <v>0</v>
      </c>
      <c r="E81" s="11"/>
      <c r="F81" s="11"/>
      <c r="G81" s="11"/>
      <c r="H81" s="11"/>
      <c r="I81" s="11"/>
      <c r="J81" s="11">
        <v>0</v>
      </c>
      <c r="K81" s="11">
        <v>79349.24207</v>
      </c>
      <c r="L81" s="11">
        <v>0</v>
      </c>
      <c r="M81" s="11">
        <v>1741.667</v>
      </c>
      <c r="N81" s="11">
        <v>0</v>
      </c>
      <c r="O81" s="11">
        <v>40355.98061</v>
      </c>
      <c r="P81" s="11">
        <v>21208.66696</v>
      </c>
      <c r="U81" s="68"/>
    </row>
    <row r="82" spans="1:16" ht="25.5" customHeight="1">
      <c r="A82" s="40" t="s">
        <v>19</v>
      </c>
      <c r="B82" s="36">
        <v>317</v>
      </c>
      <c r="C82" s="11">
        <f t="shared" si="1"/>
        <v>0</v>
      </c>
      <c r="D82" s="11">
        <v>0</v>
      </c>
      <c r="E82" s="11"/>
      <c r="F82" s="11"/>
      <c r="G82" s="11"/>
      <c r="H82" s="11"/>
      <c r="I82" s="11"/>
      <c r="J82" s="11">
        <v>0</v>
      </c>
      <c r="K82" s="11">
        <v>0</v>
      </c>
      <c r="L82" s="11">
        <v>0</v>
      </c>
      <c r="M82" s="11"/>
      <c r="N82" s="11">
        <v>0</v>
      </c>
      <c r="O82" s="11">
        <v>0</v>
      </c>
      <c r="P82" s="11">
        <v>0</v>
      </c>
    </row>
    <row r="83" spans="1:16" ht="17.25" customHeight="1">
      <c r="A83" s="35" t="s">
        <v>20</v>
      </c>
      <c r="B83" s="36">
        <v>318</v>
      </c>
      <c r="C83" s="11">
        <f t="shared" si="1"/>
        <v>0</v>
      </c>
      <c r="D83" s="11">
        <v>0</v>
      </c>
      <c r="E83" s="11"/>
      <c r="F83" s="11"/>
      <c r="G83" s="11"/>
      <c r="H83" s="11"/>
      <c r="I83" s="11"/>
      <c r="J83" s="11">
        <v>0</v>
      </c>
      <c r="K83" s="11">
        <v>0</v>
      </c>
      <c r="L83" s="11">
        <v>0</v>
      </c>
      <c r="M83" s="11"/>
      <c r="N83" s="11">
        <v>0</v>
      </c>
      <c r="O83" s="11">
        <v>0</v>
      </c>
      <c r="P83" s="11">
        <v>0</v>
      </c>
    </row>
    <row r="84" spans="1:20" s="54" customFormat="1" ht="45" customHeight="1">
      <c r="A84" s="73" t="s">
        <v>174</v>
      </c>
      <c r="B84" s="74">
        <v>319</v>
      </c>
      <c r="C84" s="11">
        <f t="shared" si="1"/>
        <v>0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3"/>
      <c r="R84" s="53"/>
      <c r="S84" s="53"/>
      <c r="T84" s="53"/>
    </row>
    <row r="85" spans="1:20" s="54" customFormat="1" ht="45" customHeight="1">
      <c r="A85" s="73" t="s">
        <v>175</v>
      </c>
      <c r="B85" s="74">
        <v>320</v>
      </c>
      <c r="C85" s="11">
        <f t="shared" si="1"/>
        <v>0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3"/>
      <c r="R85" s="53"/>
      <c r="S85" s="53"/>
      <c r="T85" s="53"/>
    </row>
    <row r="86" spans="1:16" ht="29.25" customHeight="1">
      <c r="A86" s="73" t="s">
        <v>108</v>
      </c>
      <c r="B86" s="74">
        <v>321</v>
      </c>
      <c r="C86" s="11">
        <f t="shared" si="1"/>
        <v>-175.33374999999998</v>
      </c>
      <c r="D86" s="11">
        <v>0</v>
      </c>
      <c r="E86" s="11"/>
      <c r="F86" s="11"/>
      <c r="G86" s="11"/>
      <c r="H86" s="11"/>
      <c r="I86" s="11"/>
      <c r="J86" s="11">
        <v>0</v>
      </c>
      <c r="K86" s="11">
        <v>-174.14</v>
      </c>
      <c r="L86" s="11">
        <v>0</v>
      </c>
      <c r="M86" s="11"/>
      <c r="N86" s="11">
        <v>0</v>
      </c>
      <c r="O86" s="11">
        <v>-10.49375</v>
      </c>
      <c r="P86" s="11">
        <v>9.3</v>
      </c>
    </row>
    <row r="87" spans="1:16" ht="27" customHeight="1">
      <c r="A87" s="73" t="s">
        <v>109</v>
      </c>
      <c r="B87" s="74">
        <v>322</v>
      </c>
      <c r="C87" s="11">
        <f t="shared" si="1"/>
        <v>7.283</v>
      </c>
      <c r="D87" s="11">
        <v>0</v>
      </c>
      <c r="E87" s="11"/>
      <c r="F87" s="11"/>
      <c r="G87" s="11"/>
      <c r="H87" s="11"/>
      <c r="I87" s="11"/>
      <c r="J87" s="11">
        <v>0</v>
      </c>
      <c r="K87" s="11">
        <v>0</v>
      </c>
      <c r="L87" s="11">
        <v>0</v>
      </c>
      <c r="M87" s="11"/>
      <c r="N87" s="11">
        <v>0</v>
      </c>
      <c r="O87" s="11">
        <v>7.283</v>
      </c>
      <c r="P87" s="11">
        <v>0</v>
      </c>
    </row>
    <row r="88" spans="1:16" ht="27" customHeight="1">
      <c r="A88" s="84" t="s">
        <v>14</v>
      </c>
      <c r="B88" s="74">
        <v>323</v>
      </c>
      <c r="C88" s="11">
        <f t="shared" si="1"/>
        <v>7.283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>
        <v>7.283</v>
      </c>
      <c r="P88" s="11"/>
    </row>
    <row r="89" spans="1:16" ht="34.5" customHeight="1">
      <c r="A89" s="84" t="s">
        <v>81</v>
      </c>
      <c r="B89" s="74">
        <v>324</v>
      </c>
      <c r="C89" s="11">
        <f t="shared" si="1"/>
        <v>0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38.25" customHeight="1">
      <c r="A90" s="84" t="s">
        <v>82</v>
      </c>
      <c r="B90" s="74">
        <v>325</v>
      </c>
      <c r="C90" s="11">
        <f t="shared" si="1"/>
        <v>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27" customHeight="1">
      <c r="A91" s="73" t="s">
        <v>15</v>
      </c>
      <c r="B91" s="74">
        <v>326</v>
      </c>
      <c r="C91" s="11">
        <f t="shared" si="1"/>
        <v>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20" s="54" customFormat="1" ht="93.75" customHeight="1">
      <c r="A92" s="73" t="s">
        <v>176</v>
      </c>
      <c r="B92" s="74">
        <v>327</v>
      </c>
      <c r="C92" s="11">
        <f t="shared" si="1"/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53"/>
      <c r="R92" s="53"/>
      <c r="S92" s="53"/>
      <c r="T92" s="53"/>
    </row>
    <row r="93" spans="1:16" ht="14.25" customHeight="1">
      <c r="A93" s="109" t="s">
        <v>122</v>
      </c>
      <c r="B93" s="109"/>
      <c r="C93" s="110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</row>
    <row r="94" spans="1:16" ht="25.5" customHeight="1">
      <c r="A94" s="112" t="s">
        <v>123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</row>
    <row r="95" spans="1:16" ht="77.25" customHeight="1">
      <c r="A95" s="77" t="s">
        <v>116</v>
      </c>
      <c r="B95" s="74" t="s">
        <v>21</v>
      </c>
      <c r="C95" s="11">
        <f aca="true" t="shared" si="2" ref="C95:C110">SUM(D95:P95)</f>
        <v>34</v>
      </c>
      <c r="D95" s="11">
        <v>0</v>
      </c>
      <c r="E95" s="11"/>
      <c r="F95" s="11"/>
      <c r="G95" s="65" t="s">
        <v>35</v>
      </c>
      <c r="H95" s="65" t="s">
        <v>35</v>
      </c>
      <c r="I95" s="65" t="s">
        <v>35</v>
      </c>
      <c r="J95" s="65" t="s">
        <v>35</v>
      </c>
      <c r="K95" s="65">
        <v>26</v>
      </c>
      <c r="L95" s="65" t="s">
        <v>35</v>
      </c>
      <c r="M95" s="65">
        <v>8</v>
      </c>
      <c r="N95" s="65">
        <v>0</v>
      </c>
      <c r="O95" s="65" t="s">
        <v>35</v>
      </c>
      <c r="P95" s="65" t="s">
        <v>35</v>
      </c>
    </row>
    <row r="96" spans="1:28" ht="87.75" customHeight="1">
      <c r="A96" s="77" t="s">
        <v>184</v>
      </c>
      <c r="B96" s="74" t="s">
        <v>22</v>
      </c>
      <c r="C96" s="11">
        <f t="shared" si="2"/>
        <v>9</v>
      </c>
      <c r="D96" s="66"/>
      <c r="E96" s="66"/>
      <c r="F96" s="66"/>
      <c r="G96" s="65" t="s">
        <v>35</v>
      </c>
      <c r="H96" s="65" t="s">
        <v>35</v>
      </c>
      <c r="I96" s="65" t="s">
        <v>35</v>
      </c>
      <c r="J96" s="65" t="s">
        <v>35</v>
      </c>
      <c r="K96" s="65">
        <v>9</v>
      </c>
      <c r="L96" s="65" t="s">
        <v>35</v>
      </c>
      <c r="M96" s="65"/>
      <c r="N96" s="65">
        <v>0</v>
      </c>
      <c r="O96" s="65" t="s">
        <v>35</v>
      </c>
      <c r="P96" s="65" t="s">
        <v>35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</row>
    <row r="97" spans="1:28" ht="57.75" customHeight="1">
      <c r="A97" s="77" t="s">
        <v>177</v>
      </c>
      <c r="B97" s="74" t="s">
        <v>23</v>
      </c>
      <c r="C97" s="11">
        <f t="shared" si="2"/>
        <v>33</v>
      </c>
      <c r="D97" s="66"/>
      <c r="E97" s="66"/>
      <c r="F97" s="66"/>
      <c r="G97" s="65" t="s">
        <v>35</v>
      </c>
      <c r="H97" s="65" t="s">
        <v>35</v>
      </c>
      <c r="I97" s="65" t="s">
        <v>35</v>
      </c>
      <c r="J97" s="65" t="s">
        <v>35</v>
      </c>
      <c r="K97" s="65">
        <v>25</v>
      </c>
      <c r="L97" s="65" t="s">
        <v>35</v>
      </c>
      <c r="M97" s="65">
        <v>8</v>
      </c>
      <c r="N97" s="65">
        <v>0</v>
      </c>
      <c r="O97" s="65" t="s">
        <v>35</v>
      </c>
      <c r="P97" s="65" t="s">
        <v>35</v>
      </c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ht="102">
      <c r="A98" s="77" t="s">
        <v>186</v>
      </c>
      <c r="B98" s="74" t="s">
        <v>185</v>
      </c>
      <c r="C98" s="11">
        <f t="shared" si="2"/>
        <v>8</v>
      </c>
      <c r="D98" s="66"/>
      <c r="E98" s="66"/>
      <c r="F98" s="66"/>
      <c r="G98" s="65" t="s">
        <v>35</v>
      </c>
      <c r="H98" s="65" t="s">
        <v>35</v>
      </c>
      <c r="I98" s="65" t="s">
        <v>35</v>
      </c>
      <c r="J98" s="65" t="s">
        <v>35</v>
      </c>
      <c r="K98" s="65">
        <v>8</v>
      </c>
      <c r="L98" s="65" t="s">
        <v>35</v>
      </c>
      <c r="M98" s="65"/>
      <c r="N98" s="65">
        <v>0</v>
      </c>
      <c r="O98" s="65" t="s">
        <v>35</v>
      </c>
      <c r="P98" s="65" t="s">
        <v>35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16" ht="12.75">
      <c r="A99" s="109" t="s">
        <v>124</v>
      </c>
      <c r="B99" s="109"/>
      <c r="C99" s="87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</row>
    <row r="100" spans="1:16" ht="89.25">
      <c r="A100" s="35" t="s">
        <v>117</v>
      </c>
      <c r="B100" s="36" t="s">
        <v>24</v>
      </c>
      <c r="C100" s="11">
        <f t="shared" si="2"/>
        <v>197</v>
      </c>
      <c r="D100" s="11">
        <v>0</v>
      </c>
      <c r="E100" s="11"/>
      <c r="F100" s="11"/>
      <c r="G100" s="65" t="s">
        <v>35</v>
      </c>
      <c r="H100" s="65" t="s">
        <v>35</v>
      </c>
      <c r="I100" s="65" t="s">
        <v>35</v>
      </c>
      <c r="J100" s="65" t="s">
        <v>35</v>
      </c>
      <c r="K100" s="65">
        <v>171</v>
      </c>
      <c r="L100" s="65" t="s">
        <v>35</v>
      </c>
      <c r="M100" s="65">
        <v>26</v>
      </c>
      <c r="N100" s="65">
        <v>0</v>
      </c>
      <c r="O100" s="65" t="s">
        <v>35</v>
      </c>
      <c r="P100" s="65" t="s">
        <v>35</v>
      </c>
    </row>
    <row r="101" spans="1:16" ht="39" customHeight="1">
      <c r="A101" s="35" t="s">
        <v>125</v>
      </c>
      <c r="B101" s="36" t="s">
        <v>25</v>
      </c>
      <c r="C101" s="11">
        <f t="shared" si="2"/>
        <v>19</v>
      </c>
      <c r="D101" s="11">
        <v>0</v>
      </c>
      <c r="E101" s="11"/>
      <c r="F101" s="11"/>
      <c r="G101" s="65" t="s">
        <v>35</v>
      </c>
      <c r="H101" s="65" t="s">
        <v>35</v>
      </c>
      <c r="I101" s="65" t="s">
        <v>35</v>
      </c>
      <c r="J101" s="65" t="s">
        <v>35</v>
      </c>
      <c r="K101" s="65">
        <v>17</v>
      </c>
      <c r="L101" s="65" t="s">
        <v>35</v>
      </c>
      <c r="M101" s="65">
        <v>2</v>
      </c>
      <c r="N101" s="65">
        <v>0</v>
      </c>
      <c r="O101" s="65" t="s">
        <v>35</v>
      </c>
      <c r="P101" s="65" t="s">
        <v>35</v>
      </c>
    </row>
    <row r="102" spans="1:16" ht="51" customHeight="1">
      <c r="A102" s="35" t="s">
        <v>118</v>
      </c>
      <c r="B102" s="36" t="s">
        <v>26</v>
      </c>
      <c r="C102" s="11">
        <f t="shared" si="2"/>
        <v>0</v>
      </c>
      <c r="D102" s="11"/>
      <c r="E102" s="11"/>
      <c r="F102" s="11"/>
      <c r="G102" s="65" t="s">
        <v>35</v>
      </c>
      <c r="H102" s="65" t="s">
        <v>35</v>
      </c>
      <c r="I102" s="65" t="s">
        <v>35</v>
      </c>
      <c r="J102" s="65" t="s">
        <v>35</v>
      </c>
      <c r="K102" s="65">
        <v>0</v>
      </c>
      <c r="L102" s="65" t="s">
        <v>35</v>
      </c>
      <c r="M102" s="65"/>
      <c r="N102" s="65">
        <v>0</v>
      </c>
      <c r="O102" s="65" t="s">
        <v>35</v>
      </c>
      <c r="P102" s="65" t="s">
        <v>35</v>
      </c>
    </row>
    <row r="103" spans="1:16" ht="19.5" customHeight="1">
      <c r="A103" s="35" t="s">
        <v>119</v>
      </c>
      <c r="B103" s="36" t="s">
        <v>27</v>
      </c>
      <c r="C103" s="11">
        <f t="shared" si="2"/>
        <v>81</v>
      </c>
      <c r="D103" s="11">
        <v>0</v>
      </c>
      <c r="E103" s="11"/>
      <c r="F103" s="11"/>
      <c r="G103" s="65" t="s">
        <v>35</v>
      </c>
      <c r="H103" s="65" t="s">
        <v>35</v>
      </c>
      <c r="I103" s="65" t="s">
        <v>35</v>
      </c>
      <c r="J103" s="65" t="s">
        <v>35</v>
      </c>
      <c r="K103" s="65">
        <v>81</v>
      </c>
      <c r="L103" s="65" t="s">
        <v>35</v>
      </c>
      <c r="M103" s="65"/>
      <c r="N103" s="65">
        <v>0</v>
      </c>
      <c r="O103" s="65" t="s">
        <v>35</v>
      </c>
      <c r="P103" s="65" t="s">
        <v>35</v>
      </c>
    </row>
    <row r="104" spans="1:28" ht="38.25" customHeight="1">
      <c r="A104" s="35" t="s">
        <v>178</v>
      </c>
      <c r="B104" s="36" t="s">
        <v>28</v>
      </c>
      <c r="C104" s="11">
        <f t="shared" si="2"/>
        <v>33</v>
      </c>
      <c r="D104" s="67"/>
      <c r="E104" s="67"/>
      <c r="F104" s="67"/>
      <c r="G104" s="65" t="s">
        <v>35</v>
      </c>
      <c r="H104" s="65" t="s">
        <v>35</v>
      </c>
      <c r="I104" s="65" t="s">
        <v>35</v>
      </c>
      <c r="J104" s="65" t="s">
        <v>35</v>
      </c>
      <c r="K104" s="65">
        <v>25</v>
      </c>
      <c r="L104" s="65" t="s">
        <v>35</v>
      </c>
      <c r="M104" s="65">
        <v>8</v>
      </c>
      <c r="N104" s="65">
        <v>0</v>
      </c>
      <c r="O104" s="65" t="s">
        <v>35</v>
      </c>
      <c r="P104" s="65" t="s">
        <v>35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16" ht="30" customHeight="1">
      <c r="A105" s="117" t="s">
        <v>126</v>
      </c>
      <c r="B105" s="118"/>
      <c r="C105" s="119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20"/>
    </row>
    <row r="106" spans="1:16" ht="12.75">
      <c r="A106" s="35" t="s">
        <v>120</v>
      </c>
      <c r="B106" s="36" t="s">
        <v>29</v>
      </c>
      <c r="C106" s="11" t="s">
        <v>35</v>
      </c>
      <c r="D106" s="11" t="s">
        <v>35</v>
      </c>
      <c r="E106" s="11" t="s">
        <v>35</v>
      </c>
      <c r="F106" s="11" t="s">
        <v>35</v>
      </c>
      <c r="G106" s="11" t="s">
        <v>35</v>
      </c>
      <c r="H106" s="11" t="s">
        <v>35</v>
      </c>
      <c r="I106" s="11" t="s">
        <v>35</v>
      </c>
      <c r="J106" s="11" t="s">
        <v>35</v>
      </c>
      <c r="K106" s="11" t="s">
        <v>35</v>
      </c>
      <c r="L106" s="11" t="s">
        <v>35</v>
      </c>
      <c r="M106" s="11" t="s">
        <v>35</v>
      </c>
      <c r="N106" s="11" t="s">
        <v>35</v>
      </c>
      <c r="O106" s="11" t="s">
        <v>35</v>
      </c>
      <c r="P106" s="11" t="s">
        <v>35</v>
      </c>
    </row>
    <row r="107" spans="1:16" ht="63.75">
      <c r="A107" s="73" t="s">
        <v>187</v>
      </c>
      <c r="B107" s="74" t="s">
        <v>30</v>
      </c>
      <c r="C107" s="75">
        <f t="shared" si="2"/>
        <v>62417.73093</v>
      </c>
      <c r="D107" s="75">
        <v>0</v>
      </c>
      <c r="E107" s="75"/>
      <c r="F107" s="75"/>
      <c r="G107" s="76" t="s">
        <v>35</v>
      </c>
      <c r="H107" s="76" t="s">
        <v>35</v>
      </c>
      <c r="I107" s="76" t="s">
        <v>35</v>
      </c>
      <c r="J107" s="76" t="s">
        <v>35</v>
      </c>
      <c r="K107" s="76">
        <v>61119.52817</v>
      </c>
      <c r="L107" s="76" t="s">
        <v>35</v>
      </c>
      <c r="M107" s="76">
        <v>1298.20276</v>
      </c>
      <c r="N107" s="76">
        <v>0</v>
      </c>
      <c r="O107" s="76" t="s">
        <v>35</v>
      </c>
      <c r="P107" s="75" t="s">
        <v>35</v>
      </c>
    </row>
    <row r="108" spans="1:28" s="54" customFormat="1" ht="82.5" customHeight="1">
      <c r="A108" s="73" t="s">
        <v>188</v>
      </c>
      <c r="B108" s="74" t="s">
        <v>31</v>
      </c>
      <c r="C108" s="75">
        <f t="shared" si="2"/>
        <v>35706.839</v>
      </c>
      <c r="D108" s="73"/>
      <c r="E108" s="73"/>
      <c r="F108" s="73"/>
      <c r="G108" s="76" t="s">
        <v>35</v>
      </c>
      <c r="H108" s="76" t="s">
        <v>35</v>
      </c>
      <c r="I108" s="76" t="s">
        <v>35</v>
      </c>
      <c r="J108" s="76" t="s">
        <v>35</v>
      </c>
      <c r="K108" s="76">
        <v>35706.839</v>
      </c>
      <c r="L108" s="76" t="s">
        <v>35</v>
      </c>
      <c r="M108" s="76"/>
      <c r="N108" s="76">
        <v>0</v>
      </c>
      <c r="O108" s="76" t="s">
        <v>35</v>
      </c>
      <c r="P108" s="75" t="s">
        <v>35</v>
      </c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16" ht="51">
      <c r="A109" s="77" t="s">
        <v>121</v>
      </c>
      <c r="B109" s="78" t="s">
        <v>32</v>
      </c>
      <c r="C109" s="75">
        <f t="shared" si="2"/>
        <v>58041.07099</v>
      </c>
      <c r="D109" s="75">
        <v>0</v>
      </c>
      <c r="E109" s="75"/>
      <c r="F109" s="75"/>
      <c r="G109" s="76" t="s">
        <v>35</v>
      </c>
      <c r="H109" s="76" t="s">
        <v>35</v>
      </c>
      <c r="I109" s="76" t="s">
        <v>35</v>
      </c>
      <c r="J109" s="76" t="s">
        <v>35</v>
      </c>
      <c r="K109" s="76">
        <v>56968.99899</v>
      </c>
      <c r="L109" s="76" t="s">
        <v>35</v>
      </c>
      <c r="M109" s="76">
        <v>1072.072</v>
      </c>
      <c r="N109" s="76">
        <v>0</v>
      </c>
      <c r="O109" s="76" t="s">
        <v>35</v>
      </c>
      <c r="P109" s="75" t="s">
        <v>35</v>
      </c>
    </row>
    <row r="110" spans="1:28" ht="94.5" customHeight="1">
      <c r="A110" s="79" t="s">
        <v>189</v>
      </c>
      <c r="B110" s="78" t="s">
        <v>127</v>
      </c>
      <c r="C110" s="75">
        <f t="shared" si="2"/>
        <v>35083.16017</v>
      </c>
      <c r="D110" s="79"/>
      <c r="E110" s="79"/>
      <c r="F110" s="79"/>
      <c r="G110" s="76" t="s">
        <v>35</v>
      </c>
      <c r="H110" s="76" t="s">
        <v>35</v>
      </c>
      <c r="I110" s="76" t="s">
        <v>35</v>
      </c>
      <c r="J110" s="76" t="s">
        <v>35</v>
      </c>
      <c r="K110" s="76">
        <v>35083.16017</v>
      </c>
      <c r="L110" s="76" t="s">
        <v>35</v>
      </c>
      <c r="M110" s="76"/>
      <c r="N110" s="76">
        <v>0</v>
      </c>
      <c r="O110" s="76" t="s">
        <v>35</v>
      </c>
      <c r="P110" s="75" t="s">
        <v>35</v>
      </c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94.5" customHeight="1">
      <c r="A111" s="80" t="s">
        <v>194</v>
      </c>
      <c r="B111" s="81" t="s">
        <v>195</v>
      </c>
      <c r="C111" s="82"/>
      <c r="D111" s="82"/>
      <c r="E111" s="82"/>
      <c r="F111" s="82"/>
      <c r="G111" s="83" t="s">
        <v>35</v>
      </c>
      <c r="H111" s="83" t="s">
        <v>35</v>
      </c>
      <c r="I111" s="83" t="s">
        <v>35</v>
      </c>
      <c r="J111" s="83" t="s">
        <v>35</v>
      </c>
      <c r="K111" s="83">
        <v>0</v>
      </c>
      <c r="L111" s="83" t="s">
        <v>35</v>
      </c>
      <c r="M111" s="82"/>
      <c r="N111" s="82"/>
      <c r="O111" s="82"/>
      <c r="P111" s="8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16" ht="29.25" customHeight="1">
      <c r="A112" s="97" t="s">
        <v>128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86"/>
    </row>
    <row r="113" spans="1:16" ht="18" customHeight="1">
      <c r="A113" s="100" t="s">
        <v>129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</row>
    <row r="114" spans="1:16" ht="53.25" customHeight="1">
      <c r="A114" s="38" t="s">
        <v>110</v>
      </c>
      <c r="B114" s="34" t="s">
        <v>130</v>
      </c>
      <c r="C114" s="11">
        <f>SUM(D114:P114)</f>
        <v>0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 t="s">
        <v>35</v>
      </c>
      <c r="N114" s="11"/>
      <c r="O114" s="11" t="s">
        <v>35</v>
      </c>
      <c r="P114" s="11" t="s">
        <v>35</v>
      </c>
    </row>
    <row r="115" spans="1:16" ht="76.5">
      <c r="A115" s="38" t="s">
        <v>111</v>
      </c>
      <c r="B115" s="34" t="s">
        <v>131</v>
      </c>
      <c r="C115" s="11">
        <f>SUM(D115:P115)</f>
        <v>0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 t="s">
        <v>35</v>
      </c>
      <c r="N115" s="11"/>
      <c r="O115" s="11" t="s">
        <v>35</v>
      </c>
      <c r="P115" s="11" t="s">
        <v>35</v>
      </c>
    </row>
    <row r="116" spans="1:16" ht="25.5">
      <c r="A116" s="38" t="s">
        <v>135</v>
      </c>
      <c r="B116" s="34" t="s">
        <v>132</v>
      </c>
      <c r="C116" s="11">
        <f>SUM(D116:P116)</f>
        <v>0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65" t="s">
        <v>35</v>
      </c>
      <c r="N116" s="11"/>
      <c r="O116" s="11" t="s">
        <v>35</v>
      </c>
      <c r="P116" s="11" t="s">
        <v>35</v>
      </c>
    </row>
    <row r="117" spans="1:16" ht="25.5">
      <c r="A117" s="38" t="s">
        <v>136</v>
      </c>
      <c r="B117" s="34" t="s">
        <v>133</v>
      </c>
      <c r="C117" s="11">
        <f>SUM(D117:P117)</f>
        <v>0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65" t="s">
        <v>35</v>
      </c>
      <c r="N117" s="11"/>
      <c r="O117" s="11" t="s">
        <v>35</v>
      </c>
      <c r="P117" s="11" t="s">
        <v>35</v>
      </c>
    </row>
    <row r="118" spans="1:16" ht="25.5">
      <c r="A118" s="38" t="s">
        <v>137</v>
      </c>
      <c r="B118" s="34" t="s">
        <v>134</v>
      </c>
      <c r="C118" s="11">
        <f>SUM(D118:P118)</f>
        <v>0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65" t="s">
        <v>35</v>
      </c>
      <c r="N118" s="11"/>
      <c r="O118" s="11" t="s">
        <v>35</v>
      </c>
      <c r="P118" s="11" t="s">
        <v>35</v>
      </c>
    </row>
    <row r="119" spans="1:16" ht="12.75">
      <c r="A119" s="100" t="s">
        <v>138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</row>
    <row r="120" spans="1:16" ht="63.75">
      <c r="A120" s="38" t="s">
        <v>112</v>
      </c>
      <c r="B120" s="34" t="s">
        <v>139</v>
      </c>
      <c r="C120" s="11">
        <f>SUM(D120:P120)</f>
        <v>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65" t="s">
        <v>35</v>
      </c>
      <c r="N120" s="11"/>
      <c r="O120" s="11" t="s">
        <v>35</v>
      </c>
      <c r="P120" s="11" t="s">
        <v>35</v>
      </c>
    </row>
    <row r="121" spans="1:16" ht="63.75">
      <c r="A121" s="38" t="s">
        <v>113</v>
      </c>
      <c r="B121" s="34" t="s">
        <v>140</v>
      </c>
      <c r="C121" s="11">
        <f>SUM(D121:P121)</f>
        <v>0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65" t="s">
        <v>35</v>
      </c>
      <c r="N121" s="11"/>
      <c r="O121" s="11" t="s">
        <v>35</v>
      </c>
      <c r="P121" s="11" t="s">
        <v>35</v>
      </c>
    </row>
    <row r="122" spans="1:16" ht="25.5">
      <c r="A122" s="38" t="s">
        <v>144</v>
      </c>
      <c r="B122" s="34" t="s">
        <v>141</v>
      </c>
      <c r="C122" s="11">
        <f>SUM(D122:P122)</f>
        <v>0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65" t="s">
        <v>35</v>
      </c>
      <c r="N122" s="11"/>
      <c r="O122" s="11" t="s">
        <v>35</v>
      </c>
      <c r="P122" s="11" t="s">
        <v>35</v>
      </c>
    </row>
    <row r="123" spans="1:16" ht="25.5">
      <c r="A123" s="38" t="s">
        <v>145</v>
      </c>
      <c r="B123" s="34" t="s">
        <v>142</v>
      </c>
      <c r="C123" s="11">
        <f>SUM(D123:P123)</f>
        <v>0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65" t="s">
        <v>35</v>
      </c>
      <c r="N123" s="11"/>
      <c r="O123" s="11" t="s">
        <v>35</v>
      </c>
      <c r="P123" s="11" t="s">
        <v>35</v>
      </c>
    </row>
    <row r="124" spans="1:16" ht="25.5">
      <c r="A124" s="38" t="s">
        <v>146</v>
      </c>
      <c r="B124" s="34" t="s">
        <v>143</v>
      </c>
      <c r="C124" s="11">
        <f>SUM(D124:P124)</f>
        <v>0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65" t="s">
        <v>35</v>
      </c>
      <c r="N124" s="11"/>
      <c r="O124" s="11" t="s">
        <v>35</v>
      </c>
      <c r="P124" s="11" t="s">
        <v>35</v>
      </c>
    </row>
    <row r="125" spans="1:16" ht="12.75">
      <c r="A125" s="103" t="s">
        <v>147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5"/>
    </row>
    <row r="126" spans="1:16" ht="76.5">
      <c r="A126" s="38" t="s">
        <v>114</v>
      </c>
      <c r="B126" s="34" t="s">
        <v>148</v>
      </c>
      <c r="C126" s="11">
        <f>SUM(D126:P126)</f>
        <v>0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65" t="s">
        <v>35</v>
      </c>
      <c r="N126" s="11"/>
      <c r="O126" s="11" t="s">
        <v>35</v>
      </c>
      <c r="P126" s="11" t="s">
        <v>35</v>
      </c>
    </row>
    <row r="127" spans="1:16" ht="76.5">
      <c r="A127" s="38" t="s">
        <v>115</v>
      </c>
      <c r="B127" s="34" t="s">
        <v>149</v>
      </c>
      <c r="C127" s="11">
        <f>SUM(D127:P127)</f>
        <v>0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65" t="s">
        <v>35</v>
      </c>
      <c r="N127" s="11"/>
      <c r="O127" s="11" t="s">
        <v>35</v>
      </c>
      <c r="P127" s="11" t="s">
        <v>35</v>
      </c>
    </row>
    <row r="128" spans="1:16" ht="38.25">
      <c r="A128" s="38" t="s">
        <v>153</v>
      </c>
      <c r="B128" s="34" t="s">
        <v>150</v>
      </c>
      <c r="C128" s="11">
        <f>SUM(D128:P128)</f>
        <v>0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65" t="s">
        <v>35</v>
      </c>
      <c r="N128" s="11"/>
      <c r="O128" s="11" t="s">
        <v>35</v>
      </c>
      <c r="P128" s="11" t="s">
        <v>35</v>
      </c>
    </row>
    <row r="129" spans="1:16" ht="25.5">
      <c r="A129" s="38" t="s">
        <v>154</v>
      </c>
      <c r="B129" s="34" t="s">
        <v>151</v>
      </c>
      <c r="C129" s="11">
        <f>SUM(D129:P129)</f>
        <v>0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65" t="s">
        <v>35</v>
      </c>
      <c r="N129" s="11"/>
      <c r="O129" s="11" t="s">
        <v>35</v>
      </c>
      <c r="P129" s="11" t="s">
        <v>35</v>
      </c>
    </row>
    <row r="130" spans="1:16" ht="25.5">
      <c r="A130" s="47" t="s">
        <v>155</v>
      </c>
      <c r="B130" s="48" t="s">
        <v>152</v>
      </c>
      <c r="C130" s="11">
        <f>SUM(D130:P130)</f>
        <v>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65" t="s">
        <v>35</v>
      </c>
      <c r="N130" s="27"/>
      <c r="O130" s="11" t="s">
        <v>35</v>
      </c>
      <c r="P130" s="11" t="s">
        <v>35</v>
      </c>
    </row>
    <row r="131" spans="1:2" s="28" customFormat="1" ht="12.75">
      <c r="A131" s="49"/>
      <c r="B131" s="49"/>
    </row>
    <row r="132" spans="1:2" s="29" customFormat="1" ht="12.75">
      <c r="A132" s="50" t="s">
        <v>52</v>
      </c>
      <c r="B132" s="51"/>
    </row>
    <row r="133" spans="1:2" s="29" customFormat="1" ht="12.75">
      <c r="A133" s="51"/>
      <c r="B133" s="51"/>
    </row>
    <row r="134" spans="1:9" ht="30" customHeight="1">
      <c r="A134" s="69" t="s">
        <v>156</v>
      </c>
      <c r="B134" s="14"/>
      <c r="C134" s="14"/>
      <c r="D134" s="14" t="s">
        <v>157</v>
      </c>
      <c r="E134" s="14"/>
      <c r="F134" s="14"/>
      <c r="G134" s="14" t="s">
        <v>193</v>
      </c>
      <c r="H134" s="14"/>
      <c r="I134" s="14"/>
    </row>
    <row r="135" spans="1:9" ht="15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5.75">
      <c r="A136" s="14"/>
      <c r="B136" s="14"/>
      <c r="C136" s="14"/>
      <c r="D136" s="31" t="s">
        <v>191</v>
      </c>
      <c r="E136" s="31"/>
      <c r="F136" s="31"/>
      <c r="G136" s="70" t="s">
        <v>192</v>
      </c>
      <c r="H136" s="14"/>
      <c r="I136" s="14"/>
    </row>
    <row r="137" spans="1:9" ht="15.75">
      <c r="A137" s="14"/>
      <c r="B137" s="14"/>
      <c r="C137" s="14"/>
      <c r="D137" s="99" t="s">
        <v>162</v>
      </c>
      <c r="E137" s="99"/>
      <c r="F137" s="99"/>
      <c r="G137" s="14" t="s">
        <v>158</v>
      </c>
      <c r="H137" s="14"/>
      <c r="I137" s="14"/>
    </row>
    <row r="297" ht="12.75"/>
  </sheetData>
  <sheetProtection/>
  <mergeCells count="27">
    <mergeCell ref="A105:P105"/>
    <mergeCell ref="A65:P65"/>
    <mergeCell ref="A13:P13"/>
    <mergeCell ref="A8:A11"/>
    <mergeCell ref="B8:B11"/>
    <mergeCell ref="D8:P8"/>
    <mergeCell ref="D10:J10"/>
    <mergeCell ref="N10:N11"/>
    <mergeCell ref="C8:C10"/>
    <mergeCell ref="O10:P10"/>
    <mergeCell ref="A3:P3"/>
    <mergeCell ref="K10:L10"/>
    <mergeCell ref="A94:P94"/>
    <mergeCell ref="A4:P4"/>
    <mergeCell ref="A6:P6"/>
    <mergeCell ref="A42:P42"/>
    <mergeCell ref="M10:M11"/>
    <mergeCell ref="D137:F137"/>
    <mergeCell ref="A119:P119"/>
    <mergeCell ref="A125:P125"/>
    <mergeCell ref="K1:P1"/>
    <mergeCell ref="A5:P5"/>
    <mergeCell ref="A93:P93"/>
    <mergeCell ref="A2:P2"/>
    <mergeCell ref="A112:P112"/>
    <mergeCell ref="A113:P113"/>
    <mergeCell ref="A99:P99"/>
  </mergeCells>
  <hyperlinks>
    <hyperlink ref="A32" location="Par297" display="Par297"/>
    <hyperlink ref="G136" r:id="rId1" display="smz@morgau.cap.ru"/>
  </hyperlink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58" r:id="rId2"/>
  <rowBreaks count="3" manualBreakCount="3">
    <brk id="40" max="15" man="1"/>
    <brk id="73" max="15" man="1"/>
    <brk id="10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19"/>
  <sheetViews>
    <sheetView view="pageBreakPreview" zoomScaleNormal="80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7.25390625" style="14" customWidth="1"/>
    <col min="2" max="2" width="59.875" style="14" customWidth="1"/>
    <col min="3" max="3" width="12.625" style="14" customWidth="1"/>
    <col min="4" max="4" width="11.375" style="14" customWidth="1"/>
    <col min="5" max="5" width="14.875" style="14" customWidth="1"/>
    <col min="6" max="6" width="17.125" style="14" customWidth="1"/>
    <col min="7" max="7" width="20.125" style="14" customWidth="1"/>
    <col min="8" max="8" width="18.75390625" style="14" customWidth="1"/>
    <col min="9" max="9" width="18.375" style="14" customWidth="1"/>
    <col min="10" max="16384" width="9.125" style="14" customWidth="1"/>
  </cols>
  <sheetData>
    <row r="1" spans="7:10" s="12" customFormat="1" ht="15.75" customHeight="1">
      <c r="G1" s="135" t="s">
        <v>48</v>
      </c>
      <c r="H1" s="135"/>
      <c r="I1" s="135"/>
      <c r="J1" s="13"/>
    </row>
    <row r="2" spans="1:10" ht="16.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136" t="s">
        <v>51</v>
      </c>
      <c r="B3" s="136"/>
      <c r="C3" s="136"/>
      <c r="D3" s="136"/>
      <c r="E3" s="136"/>
      <c r="F3" s="136"/>
      <c r="G3" s="136"/>
      <c r="H3" s="136"/>
      <c r="I3" s="136"/>
      <c r="J3" s="2"/>
      <c r="K3" s="15"/>
      <c r="L3" s="15"/>
      <c r="M3" s="15"/>
    </row>
    <row r="4" spans="1:13" ht="30" customHeight="1">
      <c r="A4" s="137" t="s">
        <v>160</v>
      </c>
      <c r="B4" s="136"/>
      <c r="C4" s="136"/>
      <c r="D4" s="136"/>
      <c r="E4" s="136"/>
      <c r="F4" s="136"/>
      <c r="G4" s="136"/>
      <c r="H4" s="136"/>
      <c r="I4" s="136"/>
      <c r="J4" s="2"/>
      <c r="K4" s="15"/>
      <c r="L4" s="15"/>
      <c r="M4" s="15"/>
    </row>
    <row r="5" spans="1:13" ht="16.5">
      <c r="A5" s="136" t="s">
        <v>190</v>
      </c>
      <c r="B5" s="136"/>
      <c r="C5" s="136"/>
      <c r="D5" s="136"/>
      <c r="E5" s="136"/>
      <c r="F5" s="136"/>
      <c r="G5" s="136"/>
      <c r="H5" s="136"/>
      <c r="I5" s="136"/>
      <c r="J5" s="2"/>
      <c r="K5" s="15"/>
      <c r="L5" s="15"/>
      <c r="M5" s="15"/>
    </row>
    <row r="6" spans="1:13" ht="16.5">
      <c r="A6" s="138" t="s">
        <v>49</v>
      </c>
      <c r="B6" s="138"/>
      <c r="C6" s="138"/>
      <c r="D6" s="138"/>
      <c r="E6" s="138"/>
      <c r="F6" s="138"/>
      <c r="G6" s="138"/>
      <c r="H6" s="138"/>
      <c r="I6" s="138"/>
      <c r="J6" s="2"/>
      <c r="K6" s="15"/>
      <c r="L6" s="15"/>
      <c r="M6" s="15"/>
    </row>
    <row r="7" spans="1:13" ht="16.5">
      <c r="A7" s="136" t="s">
        <v>196</v>
      </c>
      <c r="B7" s="136"/>
      <c r="C7" s="136"/>
      <c r="D7" s="136"/>
      <c r="E7" s="136"/>
      <c r="F7" s="136"/>
      <c r="G7" s="136"/>
      <c r="H7" s="136"/>
      <c r="I7" s="136"/>
      <c r="J7" s="2"/>
      <c r="K7" s="15"/>
      <c r="L7" s="15"/>
      <c r="M7" s="15"/>
    </row>
    <row r="8" spans="2:13" ht="15.75">
      <c r="B8" s="16"/>
      <c r="C8" s="16"/>
      <c r="D8" s="16"/>
      <c r="E8" s="134" t="s">
        <v>50</v>
      </c>
      <c r="F8" s="134"/>
      <c r="G8" s="16"/>
      <c r="H8" s="16"/>
      <c r="I8" s="16"/>
      <c r="J8" s="16"/>
      <c r="K8" s="16"/>
      <c r="L8" s="16"/>
      <c r="M8" s="16"/>
    </row>
    <row r="9" ht="15.75">
      <c r="I9" s="17" t="s">
        <v>36</v>
      </c>
    </row>
    <row r="10" spans="1:9" ht="78" customHeight="1">
      <c r="A10" s="6" t="s">
        <v>37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42</v>
      </c>
      <c r="G10" s="6" t="s">
        <v>43</v>
      </c>
      <c r="H10" s="6" t="s">
        <v>44</v>
      </c>
      <c r="I10" s="6" t="s">
        <v>45</v>
      </c>
    </row>
    <row r="11" spans="1:9" ht="15.75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5.75">
      <c r="A12" s="91"/>
      <c r="B12" s="92" t="s">
        <v>46</v>
      </c>
      <c r="C12" s="92"/>
      <c r="D12" s="92"/>
      <c r="E12" s="95">
        <v>85186.58873999999</v>
      </c>
      <c r="F12" s="95">
        <v>81090.90907000001</v>
      </c>
      <c r="G12" s="93">
        <v>0</v>
      </c>
      <c r="H12" s="96">
        <v>4095.679670000003</v>
      </c>
      <c r="I12" s="94">
        <v>4.807892569217115</v>
      </c>
    </row>
    <row r="13" ht="15.75">
      <c r="A13" s="20" t="s">
        <v>47</v>
      </c>
    </row>
    <row r="14" spans="1:2" ht="15.75">
      <c r="A14" s="30" t="s">
        <v>52</v>
      </c>
      <c r="B14" s="22"/>
    </row>
    <row r="16" spans="1:7" ht="15.75">
      <c r="A16" s="133" t="s">
        <v>156</v>
      </c>
      <c r="B16" s="133"/>
      <c r="C16" s="133"/>
      <c r="D16" s="14" t="s">
        <v>157</v>
      </c>
      <c r="G16" s="14" t="s">
        <v>193</v>
      </c>
    </row>
    <row r="18" spans="4:7" ht="15.75">
      <c r="D18" s="31" t="s">
        <v>191</v>
      </c>
      <c r="E18" s="31"/>
      <c r="F18" s="31"/>
      <c r="G18" s="70" t="s">
        <v>192</v>
      </c>
    </row>
    <row r="19" spans="4:7" ht="15.75">
      <c r="D19" s="99" t="s">
        <v>162</v>
      </c>
      <c r="E19" s="99"/>
      <c r="F19" s="99"/>
      <c r="G19" s="14" t="s">
        <v>158</v>
      </c>
    </row>
  </sheetData>
  <sheetProtection/>
  <mergeCells count="9">
    <mergeCell ref="A16:C16"/>
    <mergeCell ref="D19:F19"/>
    <mergeCell ref="E8:F8"/>
    <mergeCell ref="G1:I1"/>
    <mergeCell ref="A7:I7"/>
    <mergeCell ref="A3:I3"/>
    <mergeCell ref="A4:I4"/>
    <mergeCell ref="A5:I5"/>
    <mergeCell ref="A6:I6"/>
  </mergeCells>
  <hyperlinks>
    <hyperlink ref="G18" r:id="rId1" display="smz@morgau.cap.ru"/>
  </hyperlinks>
  <printOptions horizontalCentered="1"/>
  <pageMargins left="0.31496062992125984" right="0.31496062992125984" top="0.31496062992125984" bottom="0.4330708661417323" header="0.2362204724409449" footer="0.31496062992125984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smz</cp:lastModifiedBy>
  <cp:lastPrinted>2015-07-14T10:59:15Z</cp:lastPrinted>
  <dcterms:created xsi:type="dcterms:W3CDTF">2011-06-20T11:27:08Z</dcterms:created>
  <dcterms:modified xsi:type="dcterms:W3CDTF">2015-08-31T14:08:35Z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