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030" activeTab="0"/>
  </bookViews>
  <sheets>
    <sheet name="Все источники_Г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<sst xmlns="http://schemas.openxmlformats.org/spreadsheetml/2006/main" count="38" uniqueCount="23">
  <si>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</si>
  <si>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</si>
  <si>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</si>
  <si>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</si>
  <si>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</si>
  <si>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</si>
  <si>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</si>
  <si>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</si>
  <si>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</si>
  <si>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</si>
  <si>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</si>
  <si>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Подпрограмма 1 (Программа)</t>
  </si>
  <si>
    <t>&lt;1&gt; В соответствии с государственной программой Чувашской Республики.</t>
  </si>
  <si>
    <t>&lt;2&gt; Кассовые расходы федерального бюджета, республиканского бюджета Чувашской Республики, местных бюджетов, территориального государственного внебюджетного фонда Чувашской Республики, внебюджетные источники.</t>
  </si>
  <si>
    <t>"Обеспечение граждан в Чувашской Республике доступным и комфортным жильем"</t>
  </si>
  <si>
    <t>Подпрограмма 2 (Программа)</t>
  </si>
  <si>
    <t>Подпрограмма 3 (Программа)</t>
  </si>
  <si>
    <t xml:space="preserve">«Государственная поддержка строительства жилья в Чувашской Республике»  </t>
  </si>
  <si>
    <t xml:space="preserve">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</si>
  <si>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>«Обеспечение реализации государственной программы Чувашской Республики «Обеспечение граждан Чувашкой Республики доступным и комфортным жильем"</t>
  </si>
  <si>
    <r>
      <t>План,            тыс. рублей</t>
    </r>
    <r>
      <rPr>
        <vertAlign val="superscript"/>
        <sz val="11"/>
        <rFont val="Times New Roman"/>
        <family val="1"/>
      </rPr>
      <t>1</t>
    </r>
  </si>
  <si>
    <r>
      <t>Фактические расходы, тыс. рублей</t>
    </r>
    <r>
      <rPr>
        <vertAlign val="superscript"/>
        <sz val="11"/>
        <rFont val="Times New Roman"/>
        <family val="1"/>
      </rPr>
      <t>2</t>
    </r>
  </si>
  <si>
    <t xml:space="preserve">ИНФОРМАЦИЯ
 о финансировании реализации государственной программы Чувашской Республики 
за счет всех источников финансирования за 2021 год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</si>
</sst>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\ _₽_-;\-* #,##0.0\ _₽_-;_-* &quot;-&quot;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3" fontId="39" fillId="0" borderId="0" xfId="58" applyNumberFormat="1" applyFont="1" applyAlignment="1">
      <alignment/>
    </xf>
    <xf numFmtId="0" fontId="2" fillId="0" borderId="0" xfId="0" applyFont="1" applyAlignment="1">
      <alignment/>
    </xf>
    <xf numFmtId="173" fontId="2" fillId="0" borderId="0" xfId="58" applyNumberFormat="1" applyFont="1" applyAlignment="1">
      <alignment/>
    </xf>
    <xf numFmtId="173" fontId="2" fillId="0" borderId="0" xfId="58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174" fontId="2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/>
    </xf>
    <xf numFmtId="173" fontId="2" fillId="0" borderId="10" xfId="58" applyNumberFormat="1" applyFont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173" fontId="2" fillId="0" borderId="0" xfId="58" applyNumberFormat="1" applyFont="1" applyBorder="1" applyAlignment="1">
      <alignment/>
    </xf>
    <xf numFmtId="0" fontId="2" fillId="33" borderId="10" xfId="0" applyFont="1" applyFill="1" applyBorder="1" applyAlignment="1">
      <alignment horizontal="justify" vertical="top"/>
    </xf>
    <xf numFmtId="173" fontId="2" fillId="33" borderId="10" xfId="58" applyNumberFormat="1" applyFont="1" applyFill="1" applyBorder="1" applyAlignment="1">
      <alignment horizontal="center" vertical="center"/>
    </xf>
    <xf numFmtId="173" fontId="2" fillId="33" borderId="10" xfId="58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center" wrapText="1"/>
    </xf>
    <xf numFmtId="173" fontId="22" fillId="0" borderId="10" xfId="58" applyNumberFormat="1" applyFont="1" applyBorder="1" applyAlignment="1">
      <alignment horizontal="center" vertical="center"/>
    </xf>
    <xf numFmtId="175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_5_&#1092;&#1086;&#1088;_2_&#1074;&#1089;&#1077;_&#1080;&#1089;&#1090;&#1086;&#1095;%20&#1054;&#1090;&#1095;&#1077;&#1090;%20&#1087;&#1087;&#1075;_.xls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источники_ППГ"/>
      <sheetName val="Лист1"/>
    </sheetNames>
    <sheetDataSet>
      <sheetData sheetId="0">
        <row r="14">
          <cell r="K14">
            <v>1157728.1</v>
          </cell>
          <cell r="N14">
            <v>1125022.167</v>
          </cell>
        </row>
        <row r="15">
          <cell r="K15">
            <v>541227.6399999999</v>
          </cell>
          <cell r="N15">
            <v>455881.058</v>
          </cell>
        </row>
        <row r="16">
          <cell r="K16">
            <v>56785.67599999999</v>
          </cell>
          <cell r="N16">
            <v>56625.591</v>
          </cell>
        </row>
        <row r="17">
          <cell r="K17">
            <v>27000000</v>
          </cell>
          <cell r="N17">
            <v>25800000</v>
          </cell>
        </row>
        <row r="252">
          <cell r="K252">
            <v>75043.7</v>
          </cell>
          <cell r="N252">
            <v>74687.24352</v>
          </cell>
        </row>
        <row r="253">
          <cell r="K253">
            <v>326623.05372</v>
          </cell>
          <cell r="N253">
            <v>319326.88300000003</v>
          </cell>
        </row>
        <row r="287">
          <cell r="K287">
            <v>75629.5</v>
          </cell>
          <cell r="N287">
            <v>72957.2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8.28125" style="1" customWidth="1"/>
    <col min="2" max="2" width="38.28125" style="1" customWidth="1"/>
    <col min="3" max="3" width="18.140625" style="1" customWidth="1"/>
    <col min="4" max="4" width="15.7109375" style="2" customWidth="1"/>
    <col min="5" max="5" width="18.28125" style="2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1" spans="1:6" ht="15">
      <c r="A1" s="3"/>
      <c r="B1" s="3"/>
      <c r="C1" s="3"/>
      <c r="D1" s="4"/>
      <c r="E1" s="5" t="s">
        <v>5</v>
      </c>
      <c r="F1" s="3"/>
    </row>
    <row r="2" spans="1:6" ht="15">
      <c r="A2" s="3"/>
      <c r="B2" s="3"/>
      <c r="C2" s="3"/>
      <c r="D2" s="4"/>
      <c r="E2" s="4"/>
      <c r="F2" s="3"/>
    </row>
    <row r="3" spans="1:6" ht="68.25" customHeight="1">
      <c r="A3" s="22" t="s">
        <v>22</v>
      </c>
      <c r="B3" s="23"/>
      <c r="C3" s="23"/>
      <c r="D3" s="23"/>
      <c r="E3" s="23"/>
      <c r="F3" s="3"/>
    </row>
    <row r="4" spans="1:6" ht="15" customHeight="1">
      <c r="A4" s="24" t="s">
        <v>0</v>
      </c>
      <c r="B4" s="24" t="s">
        <v>6</v>
      </c>
      <c r="C4" s="24" t="s">
        <v>7</v>
      </c>
      <c r="D4" s="26" t="s">
        <v>20</v>
      </c>
      <c r="E4" s="26" t="s">
        <v>21</v>
      </c>
      <c r="F4" s="3"/>
    </row>
    <row r="5" spans="1:6" ht="78.75" customHeight="1">
      <c r="A5" s="24"/>
      <c r="B5" s="24"/>
      <c r="C5" s="25"/>
      <c r="D5" s="27"/>
      <c r="E5" s="27"/>
      <c r="F5" s="3"/>
    </row>
    <row r="6" spans="1:6" ht="15">
      <c r="A6" s="6">
        <v>1</v>
      </c>
      <c r="B6" s="6">
        <v>2</v>
      </c>
      <c r="C6" s="6">
        <v>3</v>
      </c>
      <c r="D6" s="7">
        <v>4</v>
      </c>
      <c r="E6" s="7">
        <v>5</v>
      </c>
      <c r="F6" s="3"/>
    </row>
    <row r="7" spans="1:7" ht="17.25" customHeight="1">
      <c r="A7" s="17" t="s">
        <v>1</v>
      </c>
      <c r="B7" s="17" t="s">
        <v>14</v>
      </c>
      <c r="C7" s="8" t="s">
        <v>2</v>
      </c>
      <c r="D7" s="9">
        <f>D8+D9+D10+D11</f>
        <v>29233037.66972</v>
      </c>
      <c r="E7" s="9">
        <f>E8+E9+E10+E11</f>
        <v>27904500.14252</v>
      </c>
      <c r="F7" s="3"/>
      <c r="G7" s="28">
        <f>D12+D17+D22</f>
        <v>29233037.66972</v>
      </c>
    </row>
    <row r="8" spans="1:6" ht="30">
      <c r="A8" s="18"/>
      <c r="B8" s="18"/>
      <c r="C8" s="8" t="s">
        <v>3</v>
      </c>
      <c r="D8" s="9">
        <f aca="true" t="shared" si="0" ref="D8:E11">D13+D18+D23</f>
        <v>1232771.8</v>
      </c>
      <c r="E8" s="9">
        <f t="shared" si="0"/>
        <v>1199709.41052</v>
      </c>
      <c r="F8" s="3"/>
    </row>
    <row r="9" spans="1:6" ht="60">
      <c r="A9" s="18"/>
      <c r="B9" s="18"/>
      <c r="C9" s="8" t="s">
        <v>8</v>
      </c>
      <c r="D9" s="9">
        <f t="shared" si="0"/>
        <v>943480.1937199999</v>
      </c>
      <c r="E9" s="9">
        <f t="shared" si="0"/>
        <v>848165.1410000001</v>
      </c>
      <c r="F9" s="3"/>
    </row>
    <row r="10" spans="1:6" ht="21" customHeight="1">
      <c r="A10" s="18"/>
      <c r="B10" s="18"/>
      <c r="C10" s="8" t="s">
        <v>4</v>
      </c>
      <c r="D10" s="9">
        <f t="shared" si="0"/>
        <v>56785.67599999999</v>
      </c>
      <c r="E10" s="9">
        <f t="shared" si="0"/>
        <v>56625.591</v>
      </c>
      <c r="F10" s="3"/>
    </row>
    <row r="11" spans="1:6" ht="30">
      <c r="A11" s="19"/>
      <c r="B11" s="19"/>
      <c r="C11" s="8" t="s">
        <v>10</v>
      </c>
      <c r="D11" s="9">
        <f t="shared" si="0"/>
        <v>27000000</v>
      </c>
      <c r="E11" s="9">
        <f t="shared" si="0"/>
        <v>25800000</v>
      </c>
      <c r="F11" s="3"/>
    </row>
    <row r="12" spans="1:6" ht="17.25" customHeight="1">
      <c r="A12" s="17" t="s">
        <v>11</v>
      </c>
      <c r="B12" s="17" t="s">
        <v>17</v>
      </c>
      <c r="C12" s="14" t="s">
        <v>2</v>
      </c>
      <c r="D12" s="15">
        <f>D13+D14+D15+D16</f>
        <v>28755741.416</v>
      </c>
      <c r="E12" s="15">
        <f>E13+E14+E15+E16</f>
        <v>27437528.816</v>
      </c>
      <c r="F12" s="3"/>
    </row>
    <row r="13" spans="1:6" ht="30">
      <c r="A13" s="18"/>
      <c r="B13" s="18"/>
      <c r="C13" s="14" t="s">
        <v>3</v>
      </c>
      <c r="D13" s="15">
        <f>'[1]Все источники_ППГ'!$K$14</f>
        <v>1157728.1</v>
      </c>
      <c r="E13" s="15">
        <f>'[1]Все источники_ППГ'!$N$14</f>
        <v>1125022.167</v>
      </c>
      <c r="F13" s="3"/>
    </row>
    <row r="14" spans="1:6" ht="60">
      <c r="A14" s="18"/>
      <c r="B14" s="18"/>
      <c r="C14" s="14" t="s">
        <v>8</v>
      </c>
      <c r="D14" s="15">
        <f>'[1]Все источники_ППГ'!$K$15</f>
        <v>541227.6399999999</v>
      </c>
      <c r="E14" s="15">
        <f>'[1]Все источники_ППГ'!$N$15</f>
        <v>455881.058</v>
      </c>
      <c r="F14" s="3"/>
    </row>
    <row r="15" spans="1:6" ht="21.75" customHeight="1">
      <c r="A15" s="18"/>
      <c r="B15" s="18"/>
      <c r="C15" s="14" t="s">
        <v>4</v>
      </c>
      <c r="D15" s="15">
        <f>'[1]Все источники_ППГ'!$K$16</f>
        <v>56785.67599999999</v>
      </c>
      <c r="E15" s="15">
        <f>'[1]Все источники_ППГ'!$N$16</f>
        <v>56625.591</v>
      </c>
      <c r="F15" s="3"/>
    </row>
    <row r="16" spans="1:6" ht="30">
      <c r="A16" s="19"/>
      <c r="B16" s="19"/>
      <c r="C16" s="14" t="s">
        <v>10</v>
      </c>
      <c r="D16" s="15">
        <f>'[1]Все источники_ППГ'!$K$17</f>
        <v>27000000</v>
      </c>
      <c r="E16" s="15">
        <f>'[1]Все источники_ППГ'!$N$17</f>
        <v>25800000</v>
      </c>
      <c r="F16" s="3"/>
    </row>
    <row r="17" spans="1:6" ht="20.25" customHeight="1">
      <c r="A17" s="17" t="s">
        <v>15</v>
      </c>
      <c r="B17" s="17" t="s">
        <v>18</v>
      </c>
      <c r="C17" s="14" t="s">
        <v>2</v>
      </c>
      <c r="D17" s="15">
        <f>D18+D19</f>
        <v>401666.75372000004</v>
      </c>
      <c r="E17" s="16">
        <f>E18+E19</f>
        <v>394014.12652000005</v>
      </c>
      <c r="F17" s="3"/>
    </row>
    <row r="18" spans="1:6" ht="30">
      <c r="A18" s="18"/>
      <c r="B18" s="18"/>
      <c r="C18" s="14" t="s">
        <v>3</v>
      </c>
      <c r="D18" s="15">
        <f>'[1]Все источники_ППГ'!$K$252</f>
        <v>75043.7</v>
      </c>
      <c r="E18" s="16">
        <f>'[1]Все источники_ППГ'!$N$252</f>
        <v>74687.24352</v>
      </c>
      <c r="F18" s="3"/>
    </row>
    <row r="19" spans="1:6" ht="32.25" customHeight="1">
      <c r="A19" s="18"/>
      <c r="B19" s="18"/>
      <c r="C19" s="14" t="s">
        <v>8</v>
      </c>
      <c r="D19" s="15">
        <f>'[1]Все источники_ППГ'!$K$253</f>
        <v>326623.05372</v>
      </c>
      <c r="E19" s="16">
        <f>'[1]Все источники_ППГ'!$N$253</f>
        <v>319326.88300000003</v>
      </c>
      <c r="F19" s="3"/>
    </row>
    <row r="20" spans="1:6" ht="30">
      <c r="A20" s="18"/>
      <c r="B20" s="18"/>
      <c r="C20" s="14" t="s">
        <v>4</v>
      </c>
      <c r="D20" s="15">
        <v>0</v>
      </c>
      <c r="E20" s="16">
        <v>0</v>
      </c>
      <c r="F20" s="3"/>
    </row>
    <row r="21" spans="1:6" ht="30">
      <c r="A21" s="19"/>
      <c r="B21" s="19"/>
      <c r="C21" s="8" t="s">
        <v>10</v>
      </c>
      <c r="D21" s="9">
        <v>0</v>
      </c>
      <c r="E21" s="10">
        <v>0</v>
      </c>
      <c r="F21" s="3"/>
    </row>
    <row r="22" spans="1:6" ht="15">
      <c r="A22" s="17" t="s">
        <v>16</v>
      </c>
      <c r="B22" s="17" t="s">
        <v>19</v>
      </c>
      <c r="C22" s="8" t="s">
        <v>2</v>
      </c>
      <c r="D22" s="15">
        <f>D24+D25+D26+D27</f>
        <v>75629.5</v>
      </c>
      <c r="E22" s="16">
        <f>E24+E25+E26+E27</f>
        <v>72957.2</v>
      </c>
      <c r="F22" s="3"/>
    </row>
    <row r="23" spans="1:6" ht="30">
      <c r="A23" s="18"/>
      <c r="B23" s="18"/>
      <c r="C23" s="8" t="s">
        <v>3</v>
      </c>
      <c r="D23" s="15">
        <v>0</v>
      </c>
      <c r="E23" s="16">
        <v>0</v>
      </c>
      <c r="F23" s="3"/>
    </row>
    <row r="24" spans="1:6" ht="60">
      <c r="A24" s="18"/>
      <c r="B24" s="18"/>
      <c r="C24" s="8" t="s">
        <v>8</v>
      </c>
      <c r="D24" s="15">
        <f>'[1]Все источники_ППГ'!$K$287</f>
        <v>75629.5</v>
      </c>
      <c r="E24" s="15">
        <f>'[1]Все источники_ППГ'!$N$287</f>
        <v>72957.2</v>
      </c>
      <c r="F24" s="3"/>
    </row>
    <row r="25" spans="1:6" ht="30">
      <c r="A25" s="18"/>
      <c r="B25" s="18"/>
      <c r="C25" s="8" t="s">
        <v>4</v>
      </c>
      <c r="D25" s="9">
        <v>0</v>
      </c>
      <c r="E25" s="10">
        <v>0</v>
      </c>
      <c r="F25" s="3"/>
    </row>
    <row r="26" spans="1:6" ht="56.25" customHeight="1">
      <c r="A26" s="18"/>
      <c r="B26" s="18"/>
      <c r="C26" s="8" t="s">
        <v>9</v>
      </c>
      <c r="D26" s="9">
        <v>0</v>
      </c>
      <c r="E26" s="9">
        <v>0</v>
      </c>
      <c r="F26" s="3"/>
    </row>
    <row r="27" spans="1:6" ht="30">
      <c r="A27" s="19"/>
      <c r="B27" s="19"/>
      <c r="C27" s="8" t="s">
        <v>10</v>
      </c>
      <c r="D27" s="9">
        <v>0</v>
      </c>
      <c r="E27" s="10">
        <v>0</v>
      </c>
      <c r="F27" s="3"/>
    </row>
    <row r="28" spans="1:6" ht="15">
      <c r="A28" s="11"/>
      <c r="B28" s="11"/>
      <c r="C28" s="12"/>
      <c r="D28" s="13"/>
      <c r="E28" s="13"/>
      <c r="F28" s="3"/>
    </row>
    <row r="29" spans="1:6" ht="15">
      <c r="A29" s="3"/>
      <c r="B29" s="3"/>
      <c r="C29" s="3"/>
      <c r="D29" s="4"/>
      <c r="E29" s="4"/>
      <c r="F29" s="3"/>
    </row>
    <row r="30" spans="1:6" ht="15">
      <c r="A30" s="3" t="s">
        <v>12</v>
      </c>
      <c r="B30" s="3"/>
      <c r="C30" s="3"/>
      <c r="D30" s="4"/>
      <c r="E30" s="4"/>
      <c r="F30" s="3"/>
    </row>
    <row r="31" spans="1:6" ht="15">
      <c r="A31" s="20" t="s">
        <v>13</v>
      </c>
      <c r="B31" s="21"/>
      <c r="C31" s="21"/>
      <c r="D31" s="21"/>
      <c r="E31" s="21"/>
      <c r="F31" s="3"/>
    </row>
    <row r="32" spans="1:6" ht="15">
      <c r="A32" s="3"/>
      <c r="B32" s="3"/>
      <c r="C32" s="3"/>
      <c r="D32" s="4"/>
      <c r="E32" s="4"/>
      <c r="F32" s="3"/>
    </row>
  </sheetData>
  <sheetProtection/>
  <mergeCells count="15">
    <mergeCell ref="A3:E3"/>
    <mergeCell ref="A4:A5"/>
    <mergeCell ref="B4:B5"/>
    <mergeCell ref="C4:C5"/>
    <mergeCell ref="D4:D5"/>
    <mergeCell ref="E4:E5"/>
    <mergeCell ref="A17:A21"/>
    <mergeCell ref="B17:B21"/>
    <mergeCell ref="A22:A27"/>
    <mergeCell ref="B22:B27"/>
    <mergeCell ref="A31:E31"/>
    <mergeCell ref="B7:B11"/>
    <mergeCell ref="A7:A11"/>
    <mergeCell ref="A12:A16"/>
    <mergeCell ref="B12:B16"/>
  </mergeCells>
  <printOptions/>
  <pageMargins left="0.7" right="0.7" top="0.75" bottom="0.75" header="0.3" footer="0.3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Ильина Татьяна Николаевна</cp:lastModifiedBy>
  <cp:lastPrinted>2022-02-10T07:14:14Z</cp:lastPrinted>
  <dcterms:created xsi:type="dcterms:W3CDTF">2016-01-21T05:48:17Z</dcterms:created>
  <dcterms:modified xsi:type="dcterms:W3CDTF">2022-02-10T07:17:52Z</dcterms:modified>
  <cp:category/>
  <cp:version/>
  <cp:contentType/>
  <cp:contentStatus/>
</cp:coreProperties>
</file>