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7520" windowHeight="8256"/>
  </bookViews>
  <sheets>
    <sheet name="2023" sheetId="1" r:id="rId1"/>
  </sheets>
  <definedNames>
    <definedName name="_xlnm.Print_Area" localSheetId="0">'2023'!$A$1:$C$67</definedName>
  </definedNames>
  <calcPr calcId="145621"/>
</workbook>
</file>

<file path=xl/calcChain.xml><?xml version="1.0" encoding="utf-8"?>
<calcChain xmlns="http://schemas.openxmlformats.org/spreadsheetml/2006/main">
  <c r="C67" i="1" l="1"/>
  <c r="C55" i="1"/>
  <c r="C53" i="1"/>
  <c r="C45" i="1"/>
  <c r="C42" i="1"/>
  <c r="C33" i="1"/>
  <c r="C25" i="1" l="1"/>
  <c r="C22" i="1" l="1"/>
  <c r="C20" i="1" s="1"/>
  <c r="C18" i="1"/>
  <c r="C12" i="1"/>
</calcChain>
</file>

<file path=xl/sharedStrings.xml><?xml version="1.0" encoding="utf-8"?>
<sst xmlns="http://schemas.openxmlformats.org/spreadsheetml/2006/main" count="73" uniqueCount="72">
  <si>
    <t>№ п/п</t>
  </si>
  <si>
    <t>1.</t>
  </si>
  <si>
    <t>2.</t>
  </si>
  <si>
    <t>3.</t>
  </si>
  <si>
    <t>4.</t>
  </si>
  <si>
    <t>5.</t>
  </si>
  <si>
    <t>7.</t>
  </si>
  <si>
    <t>1</t>
  </si>
  <si>
    <t>Субвенции бюджетам городских округов для осуществления  государственных полномочий Чувашской Республики по ведению учета граждан, нуждающихся в жилых помещениях и имеющих право на государственную поддержку за счет средств республиканского бюджета Чувашской Республики на строительство (приобретение) жилых помещений, регистрации и учету граждан, имеющих право на получение социальных выплат для приобретения жилья в связи с переселением из  районов Крайнего Севера и приравненных к ним местностей, а также  бюджетам муниципальных районов по расчету и предоставлению субвенций бюджетам поселений для  осуществления  указанных государственных полномочий</t>
  </si>
  <si>
    <t xml:space="preserve">Субвенции бюджетам городских округов для осуществления государственных полномочий Чувашской Республики по проведению проверок при осуществлении лицензионного контроля в отношении юридических лиц или индивидуальных предпринимателей, осуществляющих предпринимательскую деятельность по управлению многоквартирными домами на основании лицензии </t>
  </si>
  <si>
    <t>6.</t>
  </si>
  <si>
    <t>Сумма</t>
  </si>
  <si>
    <t>Субвенции бюджетам городских округов для осуществления государственных полномочий Чувашской Республики по обеспечению жилыми помещениями по договорам социального найма категорий граждан, указанных в пунктах 3 и 6 части 1 статьи 11 Закона Чувашской Республики от 17 октября 2005 года № 42 "О регулировании жилищных отношений" и состоящих на учете в качестве нуждающихся в жилых помещениях, бюджетам муниципальных районов по расчету и предоставлению субвенций бюджетам поселений для осуществления указанных государственных полномочий Чувашской Республики</t>
  </si>
  <si>
    <t>8.</t>
  </si>
  <si>
    <t>(тыс. рублей)</t>
  </si>
  <si>
    <t>Наименование</t>
  </si>
  <si>
    <t>Общегосударственные вопросы</t>
  </si>
  <si>
    <t>Средства на ремонт, капитальный ремонт, разметку дорог, ремонт тротуаров и устройство освещения</t>
  </si>
  <si>
    <t>Средства на строительство и реконструкцию автомобильных дорог</t>
  </si>
  <si>
    <t>в том числе:</t>
  </si>
  <si>
    <t xml:space="preserve">                                                                                  к бюджету города Чебоксары на 2022 год </t>
  </si>
  <si>
    <t xml:space="preserve">                                                                                  и на плановый период 2023 и 2024 годов</t>
  </si>
  <si>
    <t xml:space="preserve">Субвенции бюджетам городских округов для осуществления государственных полномочий Чувашской Республики по созданию и обеспечению деятельности административных комиссий для рассмотрения дел  об административных правонарушениях </t>
  </si>
  <si>
    <t xml:space="preserve">Субвенции бюджетам  городских округов для осуществления государственных полномочий Чувашской Республики по созданию комиссий по делам несовершеннолетних и защите их прав и организации деятельности таких комиссий </t>
  </si>
  <si>
    <t xml:space="preserve">Субвенции бюджетам городских округов для осуществления государственных полномочий Чувашской Республики по организации и осуществлению деятельности по опеке и попечительству </t>
  </si>
  <si>
    <t xml:space="preserve">Субвенции бюджетам городских округов для финансового обеспечения переданных исполнительно-распорядительным органам муниципальных образований государственных полномочий по составлению (изменению) списков кандидатов в присяжные заседатели федеральных судов общей юрисдикции в Российской Федерации 
</t>
  </si>
  <si>
    <t xml:space="preserve">Субвенции бюджетам городских округов для осуществления делегированных государственных полномочий Российской Федерации на государственную регистрацию актов гражданского состояния </t>
  </si>
  <si>
    <t>Субсидии бюджетам городских округов на капитальный ремонт и ремонт дворовых территорий многоквартирных домов, проездов к дворовым территориям многоквартирных домов населенных пунктов</t>
  </si>
  <si>
    <t>Средства бюджетам городских округов на реализацию мероприятий комплексного развития транспортной инфраструктуры Чебоксарской агломерации в рамках реализации национального проекта "Безопасные и качественные дороги"</t>
  </si>
  <si>
    <t>Строительство автомобильной дороги ул.1-ая Южная в г.Чебоксары</t>
  </si>
  <si>
    <t>Реконструкция Лапсарского проезда со строительством подъеза к д. 65 по Лапсарскому проезду в г. Чебоксары</t>
  </si>
  <si>
    <t>Субсидии на строительство дороги с пешеходным бульваром по ул. З. Яковлевой в III микрорайоне центральной части г. Чебоксары</t>
  </si>
  <si>
    <t>Субвенции бюджетам городских округов на осуществление государственных полномочий Чувашской Республики по организации на территории поселений и городских округов мероприятий по осуществлению деятельности по обращению с животными без владельцев, а также по расчету и предоставлению субвенций бюджетам поселений на осуществление указанных полномочий</t>
  </si>
  <si>
    <t>Субвенции бюджетам городских округов для осуществления государственных полномочий Чувашской Республики по установлению регулируемых тарифов на перевозки пассажиров и багажа автомобильным транспортом, городским наземным электрическим транспортом по муниципальным маршрутам регулярных перевозок в границах муниципальных образований</t>
  </si>
  <si>
    <t xml:space="preserve">Субсидии бюджетам городских округов на реализацию программ формирования современной городской среды
</t>
  </si>
  <si>
    <t>Субвенции бюджетам городских округов для осуществления государственных полномочий Чувашской Республики по обеспечению проведения ремонта жилых помещений, собственниками которых являются дети-сироты и дети, оставшиеся без попечения родителей, а также лица из числа детей-сирот и детей, оставшихся без попечения родителей, в возрасте от 14 до 23 лет, на 2021 год</t>
  </si>
  <si>
    <t xml:space="preserve">Субвенции бюджетам городских округов для осуществления государственных полномочий Чувашской Республики по финансовому обеспечению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</t>
  </si>
  <si>
    <t xml:space="preserve">Субвенции бюджетам городских округов для осуществления государственных полномочий Чувашской Республики по финансовому обеспечению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мунициципальных общеобразовательных организациях, обеспечение дополнительного образования детей в муниципальных общеобразовательных организациях </t>
  </si>
  <si>
    <t>Субсидии бюджетам муниципальных районов, муниципальных округов и городских округов на дополнительное финансовое обеспечение мероприятий по организации бесплатного горячего питания детей из многодетных малоимущих семей, обучающихся по образовательным программам основного общего и среднего общего образования в муниципальных образовательных организациях</t>
  </si>
  <si>
    <t xml:space="preserve">Субсидии бюджетам городских округов на организацию бесплатного горячего питания обучающихся, получающих начальное общее образование в муниципальных образовательных организациях 
</t>
  </si>
  <si>
    <t>Иные межбюджетные трансферты бюджетам городских округов на ежемесячное денежное вознаграждение за классное руководство педагогическим работникам муниципальных общеобразовательных организаций</t>
  </si>
  <si>
    <t>Субсидии на создание новых мест в образовательных организациях различных типов для реализации дополнительных общеразвивающих программ всех направленностей</t>
  </si>
  <si>
    <t>Субсидии бюджетам городских округов на укрепление материально-технической базы муниципальных библиотек (в части комплектования книжных фондов муниципальных  библиотек)</t>
  </si>
  <si>
    <t>Иные межбюджетные трансферты бюджетам городских округов на выплату социальных пособий  учащимся общеобразовательных организаций, расположенных на территории Чувашской Республики, из малоимущих семей, нуждающимся в приобретении проездных билетов для проезда между пунктами проживания и обучения на автомобильном транспорте общего пользования городского и (или) пригородного сообщения, и (или) городском наземном электрическом транспорте общего пользования, и (или) железнодорожном транспорте общего пользования в пригородном сообщении на территории Чувашской Республики</t>
  </si>
  <si>
    <t>Субсидии бюджетам бюджетам городских округов  на предоставление социальных выплат молодым семьям на приобретение (строительство) жилья в рамках реализации мероприятий по обеспечению жильем молодых семей</t>
  </si>
  <si>
    <t>Субвенции бюджетам городских округов для осуществления государственных полномочий Чувашской Республики по предоставлению меры социальной поддержки по оплате жилого помещения, коммунальных услуг, в том числе по уплате взноса на капитальный ремонт общего имущества в многоквартирном доме, проживающим и работающим в сельских населенных пунктах, рабочих поселках (поселках городского типа) педагогическим работникам и библиотекарям муниципальных образовательных организаций, руководителям структурных подразделений, заместителям руководителей структурных подразделений муниципальных образовательных организаций за исключением вопросов, решение которых отнесено к ведению Российской Федерации</t>
  </si>
  <si>
    <t>Субвенции бюджетам городских округов для осуществления государственных полномочий Чувашской Республики по назначению и выплате единовременного денежного пособия гражданам, усыновившим (удочерившим) ребенка (детей) на территории Чувашской Республики</t>
  </si>
  <si>
    <t>Субвенции бюджетам городских округов для осуществления государственных полномочий Чувашской Республики по предоставлению меры социальной поддержки по оплате жилого помещения, коммунальных услуг, в том числе по уплате взноса на капитальный ремонт общего имущества в многоквартирном доме, проживающим и работающим в сельских населенных пунктах, рабочих поселках (поселках городского типа) работникам культуры, искусства и кинематографии, за исключением работников, занимающих должности служащих и осуществляющих профессиональную деятельность по профессиям рабочих, муниципальных организаций культуры, за исключение вопросов, решение которых отнесено к ведению Российской Федерации</t>
  </si>
  <si>
    <t xml:space="preserve">Субвенции бюджетам бюджетам городских округов для осуществления делегированных государственных полномочий Российской Федерации по назначению и выплате единовременного пособия при передаче ребенка на воспитание в семью </t>
  </si>
  <si>
    <t>Субвенции бюджетам городских округов для осуществления государственных полномочий Чувашской Республики по выплате компенсации платы, взимаемой с родителей  (законных представителей) за присмотр и уход за детьми, посещающими образовательные организации, реализующие образовательную программу дошкольного образования на территории Чувашской Республики</t>
  </si>
  <si>
    <t>Субвенции бюджетам городских округов для осуществления государственных полномочий Чувашской Республики по обеспечению благоустроенными жилыми помещениями специализированного жилищного фонда по договорам найма специализированных жилых помещений детей-сирот и детей, оставшимся без попечения родителей, лиц из числа детей-сирот и детей, оставшихся без попечения родителей</t>
  </si>
  <si>
    <t xml:space="preserve">Субвенции бюджетам городских округов для осуществления государственных полномочий Чувашской Республики в сфере трудовых отношений </t>
  </si>
  <si>
    <t xml:space="preserve">Субвенции бюджетам городских округов для осуществления государственных полномочий Чувашской Республики по выплате компенсации затрат на получение обучающимися начального общего, основного общего, среднего общего образования 
в форме семейного образования
</t>
  </si>
  <si>
    <t>ИТОГО</t>
  </si>
  <si>
    <t xml:space="preserve">Субвенции бюджетам городских округов для осуществления государственных полномочий Чувашской Республики по обеспечению бесплатным двухразовым питанием обучающихся с ограниченными возможностями здоровья, получающих образование вне организаций, осуществляющих образовательную деятельность, в форме семейного образования, которые проживают на территории Чувашской Республики
</t>
  </si>
  <si>
    <t>Национальная экономика</t>
  </si>
  <si>
    <t>Национальная безопасность и правоохранительная деятельность</t>
  </si>
  <si>
    <t>Жилищно-коммунальное хозяйство</t>
  </si>
  <si>
    <t>Охрана окружающей среды</t>
  </si>
  <si>
    <t>Образование</t>
  </si>
  <si>
    <t>Социальная политика</t>
  </si>
  <si>
    <t>Общий объем расходов за счет безвозмездных поступлений, предоставляемых бюджету  города Чебоксары на 2023 год</t>
  </si>
  <si>
    <t>Субсидии на строительство дорог (II этап) в микрорайоне "Олимп" по ул. З. Яковлевой, 58 г.Чебоксары</t>
  </si>
  <si>
    <t>Субсидии бюджетам городских округов на переселение граждан из жилищного фонда, признанного в установленном порядке до 1 января 2017 года аварийным и подлежащим сносу или реконструкции в связи с физическим износом в процессе эксплуатации</t>
  </si>
  <si>
    <t>Субсидии на строительство объекта "Сеть ливневой канализации К2 в мкр. "Университетский-2"</t>
  </si>
  <si>
    <t>Субсидии на строительство объекта "Сеть хозяйственно-бытовой кана-лизации К1 (водоотведение) в мкр. "Университетский-2"</t>
  </si>
  <si>
    <t>Субсидии на строительство объекта "Сеть водоснабжения В1 в мкр. "Университетский-2"</t>
  </si>
  <si>
    <t xml:space="preserve">Строительство объекта "Внеплощадочные инженерные сети и сооружения жилого района "Новый город" в г. Чебоксары. Коллектор дождевой канализации с очистными сооружениями № 2" </t>
  </si>
  <si>
    <t xml:space="preserve">Строительство ливневых очистных сооружений в районе Калининского микрорайона "Грязевская стрелка" г. Чебоксары </t>
  </si>
  <si>
    <t>Субсидии  на строительство объекта "Школа на 1500 мест в микрорайоне "Университетский-2" СЗР г. Чебоксары"</t>
  </si>
  <si>
    <t xml:space="preserve">                                                                                  Приложение № 10</t>
  </si>
  <si>
    <t>Культура, кинематография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</si>
</sst>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#,##0.0"/>
    <numFmt numFmtId="165" formatCode="_(* #,##0.00_);_(* \(#,##0.00\);_(* &quot;-&quot;??_);_(@_)"/>
  </numFmts>
  <fonts count="7" x14ac:knownFonts="1">
    <font>
      <sz val="10"/>
      <name val="Arial"/>
      <family val="2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0" fontId="5" fillId="0" borderId="0" xfId="0" applyFont="1" applyAlignment="1">
      <alignment horizontal="center" vertical="top" wrapText="1"/>
    </xf>
    <xf numFmtId="164" fontId="3" fillId="2" borderId="1" xfId="1" applyNumberFormat="1" applyFont="1" applyFill="1" applyBorder="1" applyAlignment="1">
      <alignment horizontal="right" vertical="top" wrapText="1"/>
    </xf>
    <xf numFmtId="164" fontId="2" fillId="2" borderId="1" xfId="2" applyNumberFormat="1" applyFont="1" applyFill="1" applyBorder="1" applyAlignment="1">
      <alignment horizontal="right" vertical="top" wrapText="1"/>
    </xf>
    <xf numFmtId="164" fontId="6" fillId="2" borderId="1" xfId="2" applyNumberFormat="1" applyFont="1" applyFill="1" applyBorder="1" applyAlignment="1">
      <alignment horizontal="right" vertical="top" wrapText="1"/>
    </xf>
    <xf numFmtId="164" fontId="2" fillId="2" borderId="1" xfId="1" applyNumberFormat="1" applyFont="1" applyFill="1" applyBorder="1" applyAlignment="1">
      <alignment horizontal="right" vertical="top" wrapText="1"/>
    </xf>
    <xf numFmtId="164" fontId="4" fillId="2" borderId="1" xfId="2" applyNumberFormat="1" applyFont="1" applyFill="1" applyBorder="1" applyAlignment="1">
      <alignment horizontal="right" vertical="top" wrapText="1"/>
    </xf>
    <xf numFmtId="164" fontId="2" fillId="2" borderId="1" xfId="1" applyNumberFormat="1" applyFont="1" applyFill="1" applyBorder="1" applyAlignment="1">
      <alignment horizontal="right" vertical="top"/>
    </xf>
    <xf numFmtId="0" fontId="2" fillId="2" borderId="1" xfId="2" applyNumberFormat="1" applyFont="1" applyFill="1" applyBorder="1" applyAlignment="1">
      <alignment horizontal="justify" vertical="top" wrapText="1"/>
    </xf>
    <xf numFmtId="49" fontId="3" fillId="2" borderId="1" xfId="1" applyNumberFormat="1" applyFont="1" applyFill="1" applyBorder="1" applyAlignment="1">
      <alignment horizontal="center" vertical="top"/>
    </xf>
    <xf numFmtId="49" fontId="2" fillId="2" borderId="1" xfId="1" applyNumberFormat="1" applyFont="1" applyFill="1" applyBorder="1" applyAlignment="1">
      <alignment horizontal="center" vertical="top"/>
    </xf>
    <xf numFmtId="0" fontId="2" fillId="2" borderId="1" xfId="1" applyFont="1" applyFill="1" applyBorder="1" applyAlignment="1">
      <alignment horizontal="justify" vertical="top" wrapText="1"/>
    </xf>
    <xf numFmtId="49" fontId="2" fillId="2" borderId="1" xfId="2" applyNumberFormat="1" applyFont="1" applyFill="1" applyBorder="1" applyAlignment="1">
      <alignment horizontal="justify" vertical="top" wrapText="1"/>
    </xf>
    <xf numFmtId="0" fontId="3" fillId="2" borderId="1" xfId="1" applyFont="1" applyFill="1" applyBorder="1" applyAlignment="1">
      <alignment horizontal="justify" vertical="top" wrapText="1"/>
    </xf>
    <xf numFmtId="49" fontId="2" fillId="2" borderId="1" xfId="1" applyNumberFormat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/>
    </xf>
    <xf numFmtId="49" fontId="3" fillId="2" borderId="1" xfId="2" applyNumberFormat="1" applyFont="1" applyFill="1" applyBorder="1" applyAlignment="1">
      <alignment horizontal="justify" vertical="top" wrapText="1"/>
    </xf>
    <xf numFmtId="49" fontId="2" fillId="2" borderId="1" xfId="2" applyNumberFormat="1" applyFont="1" applyFill="1" applyBorder="1" applyAlignment="1">
      <alignment horizontal="left" vertical="top" wrapText="1" indent="2"/>
    </xf>
    <xf numFmtId="49" fontId="3" fillId="2" borderId="1" xfId="1" applyNumberFormat="1" applyFont="1" applyFill="1" applyBorder="1" applyAlignment="1">
      <alignment horizontal="left" vertical="top" indent="2"/>
    </xf>
    <xf numFmtId="49" fontId="2" fillId="2" borderId="1" xfId="2" applyNumberFormat="1" applyFont="1" applyFill="1" applyBorder="1" applyAlignment="1">
      <alignment horizontal="left" vertical="top" wrapText="1" indent="4"/>
    </xf>
    <xf numFmtId="49" fontId="2" fillId="2" borderId="1" xfId="3" applyNumberFormat="1" applyFont="1" applyFill="1" applyBorder="1" applyAlignment="1">
      <alignment horizontal="justify" vertical="top" wrapText="1"/>
    </xf>
    <xf numFmtId="164" fontId="6" fillId="2" borderId="1" xfId="1" applyNumberFormat="1" applyFont="1" applyFill="1" applyBorder="1" applyAlignment="1">
      <alignment horizontal="right" vertical="top" wrapText="1"/>
    </xf>
    <xf numFmtId="0" fontId="3" fillId="2" borderId="1" xfId="1" applyFont="1" applyFill="1" applyBorder="1" applyAlignment="1">
      <alignment horizontal="justify" vertical="center"/>
    </xf>
    <xf numFmtId="164" fontId="6" fillId="2" borderId="1" xfId="0" applyNumberFormat="1" applyFont="1" applyFill="1" applyBorder="1" applyAlignment="1">
      <alignment vertical="top"/>
    </xf>
    <xf numFmtId="49" fontId="2" fillId="0" borderId="1" xfId="1" applyNumberFormat="1" applyFont="1" applyFill="1" applyBorder="1" applyAlignment="1">
      <alignment horizontal="center" vertical="top" wrapText="1"/>
    </xf>
    <xf numFmtId="0" fontId="2" fillId="0" borderId="1" xfId="1" applyFont="1" applyFill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0" xfId="0" applyFont="1" applyAlignment="1">
      <alignment horizontal="justify" wrapText="1"/>
    </xf>
    <xf numFmtId="0" fontId="5" fillId="0" borderId="0" xfId="0" applyFont="1" applyAlignment="1">
      <alignment horizontal="center" vertical="top" wrapText="1"/>
    </xf>
  </cellXfs>
  <cellStyles count="4">
    <cellStyle name="Обычный" xfId="0" builtinId="0"/>
    <cellStyle name="Обычный 2" xfId="1"/>
    <cellStyle name="Финансовый 2" xfId="2"/>
    <cellStyle name="Финансовый 2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67"/>
  <sheetViews>
    <sheetView tabSelected="1" view="pageBreakPreview" topLeftCell="A4" zoomScale="80" zoomScaleNormal="80" zoomScaleSheetLayoutView="80" workbookViewId="0">
      <selection activeCell="C56" sqref="C56:C66"/>
    </sheetView>
  </sheetViews>
  <sheetFormatPr defaultRowHeight="13.2" x14ac:dyDescent="0.25"/>
  <cols>
    <col min="1" max="1" width="5.5546875" customWidth="1"/>
    <col min="2" max="2" width="83.109375" customWidth="1"/>
    <col min="3" max="3" width="15.5546875" customWidth="1"/>
    <col min="4" max="4" width="17.6640625" hidden="1" customWidth="1"/>
    <col min="5" max="8" width="9.33203125" hidden="1" customWidth="1"/>
    <col min="9" max="10" width="8.6640625" customWidth="1"/>
  </cols>
  <sheetData>
    <row r="2" spans="1:3" ht="16.5" customHeight="1" x14ac:dyDescent="0.3">
      <c r="B2" s="30" t="s">
        <v>70</v>
      </c>
      <c r="C2" s="30"/>
    </row>
    <row r="3" spans="1:3" ht="16.5" customHeight="1" x14ac:dyDescent="0.3">
      <c r="B3" s="30" t="s">
        <v>20</v>
      </c>
      <c r="C3" s="30"/>
    </row>
    <row r="4" spans="1:3" ht="15.6" x14ac:dyDescent="0.3">
      <c r="A4" s="1"/>
      <c r="B4" s="30" t="s">
        <v>21</v>
      </c>
      <c r="C4" s="30"/>
    </row>
    <row r="5" spans="1:3" ht="15.6" x14ac:dyDescent="0.3">
      <c r="A5" s="1"/>
      <c r="B5" s="2"/>
      <c r="C5" s="2"/>
    </row>
    <row r="6" spans="1:3" ht="60" customHeight="1" x14ac:dyDescent="0.25">
      <c r="A6" s="31" t="s">
        <v>61</v>
      </c>
      <c r="B6" s="31"/>
      <c r="C6" s="31"/>
    </row>
    <row r="7" spans="1:3" ht="16.5" customHeight="1" x14ac:dyDescent="0.25">
      <c r="A7" s="3"/>
      <c r="B7" s="3"/>
      <c r="C7" s="3"/>
    </row>
    <row r="8" spans="1:3" ht="15.6" x14ac:dyDescent="0.3">
      <c r="A8" s="1"/>
      <c r="B8" s="1"/>
      <c r="C8" s="2" t="s">
        <v>14</v>
      </c>
    </row>
    <row r="9" spans="1:3" x14ac:dyDescent="0.25">
      <c r="A9" s="27" t="s">
        <v>0</v>
      </c>
      <c r="B9" s="28" t="s">
        <v>15</v>
      </c>
      <c r="C9" s="29" t="s">
        <v>11</v>
      </c>
    </row>
    <row r="10" spans="1:3" ht="17.7" customHeight="1" x14ac:dyDescent="0.25">
      <c r="A10" s="27"/>
      <c r="B10" s="28"/>
      <c r="C10" s="29"/>
    </row>
    <row r="11" spans="1:3" ht="15.6" x14ac:dyDescent="0.25">
      <c r="A11" s="16" t="s">
        <v>7</v>
      </c>
      <c r="B11" s="17">
        <v>2</v>
      </c>
      <c r="C11" s="18">
        <v>3</v>
      </c>
    </row>
    <row r="12" spans="1:3" ht="19.5" customHeight="1" x14ac:dyDescent="0.25">
      <c r="A12" s="11" t="s">
        <v>1</v>
      </c>
      <c r="B12" s="15" t="s">
        <v>16</v>
      </c>
      <c r="C12" s="4">
        <f>C13+C14+C15+C16+C17</f>
        <v>17979.5</v>
      </c>
    </row>
    <row r="13" spans="1:3" ht="67.5" customHeight="1" x14ac:dyDescent="0.25">
      <c r="A13" s="11"/>
      <c r="B13" s="13" t="s">
        <v>22</v>
      </c>
      <c r="C13" s="7">
        <v>1287.9000000000001</v>
      </c>
    </row>
    <row r="14" spans="1:3" ht="60.6" customHeight="1" x14ac:dyDescent="0.25">
      <c r="A14" s="11"/>
      <c r="B14" s="13" t="s">
        <v>23</v>
      </c>
      <c r="C14" s="7">
        <v>4652.8</v>
      </c>
    </row>
    <row r="15" spans="1:3" ht="154.5" customHeight="1" x14ac:dyDescent="0.25">
      <c r="A15" s="11"/>
      <c r="B15" s="13" t="s">
        <v>8</v>
      </c>
      <c r="C15" s="7">
        <v>46.7</v>
      </c>
    </row>
    <row r="16" spans="1:3" ht="66.900000000000006" customHeight="1" x14ac:dyDescent="0.25">
      <c r="A16" s="11"/>
      <c r="B16" s="13" t="s">
        <v>24</v>
      </c>
      <c r="C16" s="7">
        <v>11952.9</v>
      </c>
    </row>
    <row r="17" spans="1:3" ht="80.099999999999994" customHeight="1" x14ac:dyDescent="0.25">
      <c r="A17" s="11"/>
      <c r="B17" s="10" t="s">
        <v>25</v>
      </c>
      <c r="C17" s="5">
        <v>39.200000000000003</v>
      </c>
    </row>
    <row r="18" spans="1:3" ht="22.5" customHeight="1" x14ac:dyDescent="0.25">
      <c r="A18" s="11" t="s">
        <v>2</v>
      </c>
      <c r="B18" s="15" t="s">
        <v>56</v>
      </c>
      <c r="C18" s="6">
        <f>C19</f>
        <v>11743.7</v>
      </c>
    </row>
    <row r="19" spans="1:3" ht="60.9" customHeight="1" x14ac:dyDescent="0.25">
      <c r="A19" s="11"/>
      <c r="B19" s="13" t="s">
        <v>26</v>
      </c>
      <c r="C19" s="7">
        <v>11743.7</v>
      </c>
    </row>
    <row r="20" spans="1:3" ht="22.5" customHeight="1" x14ac:dyDescent="0.25">
      <c r="A20" s="11" t="s">
        <v>3</v>
      </c>
      <c r="B20" s="15" t="s">
        <v>55</v>
      </c>
      <c r="C20" s="4">
        <f>C21+C22++C29+C30+C31+C32</f>
        <v>1071219.7000000002</v>
      </c>
    </row>
    <row r="21" spans="1:3" ht="51.75" customHeight="1" x14ac:dyDescent="0.25">
      <c r="A21" s="11"/>
      <c r="B21" s="14" t="s">
        <v>27</v>
      </c>
      <c r="C21" s="9">
        <v>28828.400000000001</v>
      </c>
    </row>
    <row r="22" spans="1:3" ht="51.75" customHeight="1" x14ac:dyDescent="0.25">
      <c r="A22" s="11"/>
      <c r="B22" s="10" t="s">
        <v>28</v>
      </c>
      <c r="C22" s="9">
        <f>C24+C25</f>
        <v>928880</v>
      </c>
    </row>
    <row r="23" spans="1:3" ht="19.5" customHeight="1" x14ac:dyDescent="0.25">
      <c r="A23" s="21"/>
      <c r="B23" s="14" t="s">
        <v>19</v>
      </c>
      <c r="C23" s="7"/>
    </row>
    <row r="24" spans="1:3" ht="39.9" customHeight="1" x14ac:dyDescent="0.25">
      <c r="A24" s="21"/>
      <c r="B24" s="20" t="s">
        <v>17</v>
      </c>
      <c r="C24" s="9">
        <v>570874.80000000005</v>
      </c>
    </row>
    <row r="25" spans="1:3" ht="30.6" customHeight="1" x14ac:dyDescent="0.25">
      <c r="A25" s="21"/>
      <c r="B25" s="20" t="s">
        <v>18</v>
      </c>
      <c r="C25" s="7">
        <f>C27+C28</f>
        <v>358005.2</v>
      </c>
    </row>
    <row r="26" spans="1:3" ht="17.399999999999999" customHeight="1" x14ac:dyDescent="0.25">
      <c r="A26" s="21"/>
      <c r="B26" s="22" t="s">
        <v>19</v>
      </c>
      <c r="C26" s="7"/>
    </row>
    <row r="27" spans="1:3" ht="31.5" customHeight="1" x14ac:dyDescent="0.25">
      <c r="A27" s="21"/>
      <c r="B27" s="22" t="s">
        <v>29</v>
      </c>
      <c r="C27" s="7">
        <v>25000</v>
      </c>
    </row>
    <row r="28" spans="1:3" ht="38.1" customHeight="1" x14ac:dyDescent="0.25">
      <c r="A28" s="21"/>
      <c r="B28" s="22" t="s">
        <v>30</v>
      </c>
      <c r="C28" s="7">
        <v>333005.2</v>
      </c>
    </row>
    <row r="29" spans="1:3" ht="42.9" customHeight="1" x14ac:dyDescent="0.25">
      <c r="A29" s="21"/>
      <c r="B29" s="10" t="s">
        <v>62</v>
      </c>
      <c r="C29" s="9">
        <v>39156.400000000001</v>
      </c>
    </row>
    <row r="30" spans="1:3" ht="45" customHeight="1" x14ac:dyDescent="0.25">
      <c r="A30" s="21"/>
      <c r="B30" s="10" t="s">
        <v>31</v>
      </c>
      <c r="C30" s="9">
        <v>71833.100000000006</v>
      </c>
    </row>
    <row r="31" spans="1:3" ht="83.1" customHeight="1" x14ac:dyDescent="0.25">
      <c r="A31" s="12"/>
      <c r="B31" s="10" t="s">
        <v>32</v>
      </c>
      <c r="C31" s="9">
        <v>2516</v>
      </c>
    </row>
    <row r="32" spans="1:3" ht="84.6" customHeight="1" x14ac:dyDescent="0.25">
      <c r="A32" s="12"/>
      <c r="B32" s="14" t="s">
        <v>33</v>
      </c>
      <c r="C32" s="7">
        <v>5.8</v>
      </c>
    </row>
    <row r="33" spans="1:3" ht="17.100000000000001" customHeight="1" x14ac:dyDescent="0.25">
      <c r="A33" s="11" t="s">
        <v>4</v>
      </c>
      <c r="B33" s="15" t="s">
        <v>57</v>
      </c>
      <c r="C33" s="6">
        <f>C34+C35+C36+C37+C38+C39+C40+C41</f>
        <v>279424.10000000003</v>
      </c>
    </row>
    <row r="34" spans="1:3" ht="134.1" customHeight="1" x14ac:dyDescent="0.25">
      <c r="A34" s="11"/>
      <c r="B34" s="13" t="s">
        <v>12</v>
      </c>
      <c r="C34" s="7">
        <v>12646.1</v>
      </c>
    </row>
    <row r="35" spans="1:3" ht="42" customHeight="1" x14ac:dyDescent="0.25">
      <c r="A35" s="12"/>
      <c r="B35" s="14" t="s">
        <v>64</v>
      </c>
      <c r="C35" s="7">
        <v>5334.8</v>
      </c>
    </row>
    <row r="36" spans="1:3" ht="43.5" customHeight="1" x14ac:dyDescent="0.25">
      <c r="A36" s="12"/>
      <c r="B36" s="14" t="s">
        <v>65</v>
      </c>
      <c r="C36" s="7">
        <v>4648.3999999999996</v>
      </c>
    </row>
    <row r="37" spans="1:3" ht="44.1" customHeight="1" x14ac:dyDescent="0.25">
      <c r="A37" s="12"/>
      <c r="B37" s="14" t="s">
        <v>66</v>
      </c>
      <c r="C37" s="7">
        <v>5073.5</v>
      </c>
    </row>
    <row r="38" spans="1:3" ht="87.6" customHeight="1" x14ac:dyDescent="0.25">
      <c r="A38" s="11"/>
      <c r="B38" s="10" t="s">
        <v>9</v>
      </c>
      <c r="C38" s="7">
        <v>16.600000000000001</v>
      </c>
    </row>
    <row r="39" spans="1:3" ht="46.8" x14ac:dyDescent="0.25">
      <c r="A39" s="12"/>
      <c r="B39" s="14" t="s">
        <v>34</v>
      </c>
      <c r="C39" s="7">
        <v>139948.20000000001</v>
      </c>
    </row>
    <row r="40" spans="1:3" ht="86.4" customHeight="1" x14ac:dyDescent="0.25">
      <c r="A40" s="12"/>
      <c r="B40" s="14" t="s">
        <v>35</v>
      </c>
      <c r="C40" s="7">
        <v>364.2</v>
      </c>
    </row>
    <row r="41" spans="1:3" ht="59.1" customHeight="1" x14ac:dyDescent="0.25">
      <c r="A41" s="12"/>
      <c r="B41" s="23" t="s">
        <v>63</v>
      </c>
      <c r="C41" s="7">
        <v>111392.3</v>
      </c>
    </row>
    <row r="42" spans="1:3" ht="19.5" customHeight="1" x14ac:dyDescent="0.25">
      <c r="A42" s="11" t="s">
        <v>5</v>
      </c>
      <c r="B42" s="19" t="s">
        <v>58</v>
      </c>
      <c r="C42" s="4">
        <f>C43+C44</f>
        <v>266838.09999999998</v>
      </c>
    </row>
    <row r="43" spans="1:3" ht="51.9" customHeight="1" x14ac:dyDescent="0.25">
      <c r="A43" s="11"/>
      <c r="B43" s="14" t="s">
        <v>67</v>
      </c>
      <c r="C43" s="7">
        <v>111886.2</v>
      </c>
    </row>
    <row r="44" spans="1:3" ht="47.4" customHeight="1" x14ac:dyDescent="0.25">
      <c r="A44" s="12"/>
      <c r="B44" s="14" t="s">
        <v>68</v>
      </c>
      <c r="C44" s="7">
        <v>154951.9</v>
      </c>
    </row>
    <row r="45" spans="1:3" ht="16.5" customHeight="1" x14ac:dyDescent="0.25">
      <c r="A45" s="11" t="s">
        <v>10</v>
      </c>
      <c r="B45" s="15" t="s">
        <v>59</v>
      </c>
      <c r="C45" s="6">
        <f>C46+C47+C48+C49+C50+C51+C52</f>
        <v>6182446.0000000009</v>
      </c>
    </row>
    <row r="46" spans="1:3" ht="68.400000000000006" customHeight="1" x14ac:dyDescent="0.25">
      <c r="A46" s="12"/>
      <c r="B46" s="13" t="s">
        <v>36</v>
      </c>
      <c r="C46" s="8">
        <v>2577670.6</v>
      </c>
    </row>
    <row r="47" spans="1:3" ht="109.2" x14ac:dyDescent="0.25">
      <c r="A47" s="11"/>
      <c r="B47" s="13" t="s">
        <v>37</v>
      </c>
      <c r="C47" s="7">
        <v>2637271.2000000002</v>
      </c>
    </row>
    <row r="48" spans="1:3" ht="84.6" customHeight="1" x14ac:dyDescent="0.25">
      <c r="A48" s="12"/>
      <c r="B48" s="14" t="s">
        <v>38</v>
      </c>
      <c r="C48" s="7">
        <v>27275.599999999999</v>
      </c>
    </row>
    <row r="49" spans="1:3" ht="62.4" x14ac:dyDescent="0.25">
      <c r="A49" s="12"/>
      <c r="B49" s="14" t="s">
        <v>39</v>
      </c>
      <c r="C49" s="7">
        <v>293476.3</v>
      </c>
    </row>
    <row r="50" spans="1:3" ht="51" customHeight="1" x14ac:dyDescent="0.25">
      <c r="A50" s="12"/>
      <c r="B50" s="14" t="s">
        <v>40</v>
      </c>
      <c r="C50" s="7">
        <v>172332.7</v>
      </c>
    </row>
    <row r="51" spans="1:3" ht="36" customHeight="1" x14ac:dyDescent="0.25">
      <c r="A51" s="12"/>
      <c r="B51" s="14" t="s">
        <v>69</v>
      </c>
      <c r="C51" s="9">
        <v>473970.4</v>
      </c>
    </row>
    <row r="52" spans="1:3" ht="42.6" customHeight="1" x14ac:dyDescent="0.25">
      <c r="A52" s="12"/>
      <c r="B52" s="14" t="s">
        <v>41</v>
      </c>
      <c r="C52" s="7">
        <v>449.2</v>
      </c>
    </row>
    <row r="53" spans="1:3" ht="18.899999999999999" customHeight="1" x14ac:dyDescent="0.25">
      <c r="A53" s="11" t="s">
        <v>6</v>
      </c>
      <c r="B53" s="19" t="s">
        <v>71</v>
      </c>
      <c r="C53" s="4">
        <f>C54</f>
        <v>63</v>
      </c>
    </row>
    <row r="54" spans="1:3" ht="56.4" customHeight="1" x14ac:dyDescent="0.25">
      <c r="A54" s="12"/>
      <c r="B54" s="14" t="s">
        <v>42</v>
      </c>
      <c r="C54" s="7">
        <v>63</v>
      </c>
    </row>
    <row r="55" spans="1:3" ht="18.600000000000001" customHeight="1" x14ac:dyDescent="0.25">
      <c r="A55" s="11" t="s">
        <v>13</v>
      </c>
      <c r="B55" s="15" t="s">
        <v>60</v>
      </c>
      <c r="C55" s="24">
        <f>C56+C57+C58+C59+C60+C61+C62+C63+C64+C65+C66</f>
        <v>139063.80000000002</v>
      </c>
    </row>
    <row r="56" spans="1:3" ht="133.5" customHeight="1" x14ac:dyDescent="0.25">
      <c r="A56" s="11"/>
      <c r="B56" s="13" t="s">
        <v>43</v>
      </c>
      <c r="C56" s="7">
        <v>2540</v>
      </c>
    </row>
    <row r="57" spans="1:3" ht="63" customHeight="1" x14ac:dyDescent="0.25">
      <c r="A57" s="12"/>
      <c r="B57" s="10" t="s">
        <v>44</v>
      </c>
      <c r="C57" s="9">
        <v>47670.5</v>
      </c>
    </row>
    <row r="58" spans="1:3" ht="156" x14ac:dyDescent="0.25">
      <c r="A58" s="12"/>
      <c r="B58" s="10" t="s">
        <v>45</v>
      </c>
      <c r="C58" s="9">
        <v>1176.3</v>
      </c>
    </row>
    <row r="59" spans="1:3" ht="69.900000000000006" customHeight="1" x14ac:dyDescent="0.25">
      <c r="A59" s="12"/>
      <c r="B59" s="10" t="s">
        <v>46</v>
      </c>
      <c r="C59" s="9">
        <v>2775</v>
      </c>
    </row>
    <row r="60" spans="1:3" ht="156" x14ac:dyDescent="0.25">
      <c r="A60" s="12"/>
      <c r="B60" s="10" t="s">
        <v>47</v>
      </c>
      <c r="C60" s="9">
        <v>70.900000000000006</v>
      </c>
    </row>
    <row r="61" spans="1:3" ht="62.4" x14ac:dyDescent="0.25">
      <c r="A61" s="11"/>
      <c r="B61" s="13" t="s">
        <v>48</v>
      </c>
      <c r="C61" s="7">
        <v>2754.5</v>
      </c>
    </row>
    <row r="62" spans="1:3" ht="87.6" customHeight="1" x14ac:dyDescent="0.25">
      <c r="A62" s="11"/>
      <c r="B62" s="13" t="s">
        <v>49</v>
      </c>
      <c r="C62" s="7">
        <v>18664.2</v>
      </c>
    </row>
    <row r="63" spans="1:3" ht="93.6" x14ac:dyDescent="0.25">
      <c r="A63" s="11"/>
      <c r="B63" s="13" t="s">
        <v>50</v>
      </c>
      <c r="C63" s="7">
        <v>62505.4</v>
      </c>
    </row>
    <row r="64" spans="1:3" ht="47.4" customHeight="1" x14ac:dyDescent="0.25">
      <c r="A64" s="11"/>
      <c r="B64" s="13" t="s">
        <v>51</v>
      </c>
      <c r="C64" s="7">
        <v>349</v>
      </c>
    </row>
    <row r="65" spans="1:3" ht="90.6" customHeight="1" x14ac:dyDescent="0.25">
      <c r="A65" s="12"/>
      <c r="B65" s="13" t="s">
        <v>54</v>
      </c>
      <c r="C65" s="7">
        <v>222</v>
      </c>
    </row>
    <row r="66" spans="1:3" ht="84.75" customHeight="1" x14ac:dyDescent="0.25">
      <c r="A66" s="12"/>
      <c r="B66" s="13" t="s">
        <v>52</v>
      </c>
      <c r="C66" s="7">
        <v>336</v>
      </c>
    </row>
    <row r="67" spans="1:3" ht="18.600000000000001" customHeight="1" x14ac:dyDescent="0.25">
      <c r="A67" s="12"/>
      <c r="B67" s="25" t="s">
        <v>53</v>
      </c>
      <c r="C67" s="26">
        <f>C12+C18+C20+C33+C42+C45+C53+C55</f>
        <v>7968777.9000000013</v>
      </c>
    </row>
  </sheetData>
  <mergeCells count="7">
    <mergeCell ref="A9:A10"/>
    <mergeCell ref="B9:B10"/>
    <mergeCell ref="C9:C10"/>
    <mergeCell ref="B2:C2"/>
    <mergeCell ref="B3:C3"/>
    <mergeCell ref="B4:C4"/>
    <mergeCell ref="A6:C6"/>
  </mergeCells>
  <pageMargins left="1.1811023622047245" right="0.39370078740157483" top="0.39370078740157483" bottom="0.39370078740157483" header="0.31496062992125984" footer="0.31496062992125984"/>
  <pageSetup paperSize="9" scale="70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2023</vt:lpstr>
      <vt:lpstr>'2023'!Область_печати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Чумакова</dc:creator>
  <cp:lastModifiedBy>Курукова Татьяна Александровна</cp:lastModifiedBy>
  <cp:lastPrinted>2021-10-25T05:43:29Z</cp:lastPrinted>
  <dcterms:created xsi:type="dcterms:W3CDTF">2016-11-27T10:12:25Z</dcterms:created>
  <dcterms:modified xsi:type="dcterms:W3CDTF">2021-11-12T11:29:57Z</dcterms:modified>
</cp:coreProperties>
</file>