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520" windowHeight="8256"/>
  </bookViews>
  <sheets>
    <sheet name="2024" sheetId="1" r:id="rId1"/>
  </sheets>
  <definedNames>
    <definedName name="_xlnm.Print_Area" localSheetId="0">'2024'!$A$1:$C$60</definedName>
  </definedNames>
  <calcPr calcId="145621"/>
</workbook>
</file>

<file path=xl/calcChain.xml><?xml version="1.0" encoding="utf-8"?>
<calcChain xmlns="http://schemas.openxmlformats.org/spreadsheetml/2006/main">
  <c r="C36" i="1" l="1"/>
  <c r="C31" i="1"/>
  <c r="C48" i="1" l="1"/>
  <c r="C46" i="1"/>
  <c r="C38" i="1"/>
  <c r="C25" i="1" l="1"/>
  <c r="C22" i="1" l="1"/>
  <c r="C20" i="1" s="1"/>
  <c r="C18" i="1"/>
  <c r="C12" i="1"/>
  <c r="C60" i="1" l="1"/>
</calcChain>
</file>

<file path=xl/sharedStrings.xml><?xml version="1.0" encoding="utf-8"?>
<sst xmlns="http://schemas.openxmlformats.org/spreadsheetml/2006/main" count="66" uniqueCount="65">
  <si>
    <t>№ п/п</t>
  </si>
  <si>
    <t>1.</t>
  </si>
  <si>
    <t>2.</t>
  </si>
  <si>
    <t>3.</t>
  </si>
  <si>
    <t>4.</t>
  </si>
  <si>
    <t>5.</t>
  </si>
  <si>
    <t>7.</t>
  </si>
  <si>
    <t>1</t>
  </si>
  <si>
    <t>Субвенции бюджетам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местностей, а также  бюджетам муниципальных районов по расчету и предоставлению субвенций бюджетам поселений для  осуществления  указанных государственных полномочий</t>
  </si>
  <si>
    <t xml:space="preserve">Субвенции бюджетам городских округов для осуществления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 </t>
  </si>
  <si>
    <t>6.</t>
  </si>
  <si>
    <t>Сумма</t>
  </si>
  <si>
    <t>Субвенции бюджетам городских округов для осуществления государственных полномочий Чувашской Республики по обеспечению жилыми помещениями по договорам социального найма категорий граждан, указанных в пунктах 3 и 6 части 1 статьи 11 Закона Чувашской Республики от 17 октября 2005 года № 42 "О регулировании жилищных отношений" и состоящих на учете в качестве нуждающихся в жилых помещениях, бюджетам муниципальных районов по расчету и предоставлению субвенций бюджетам поселений для осуществления указанных государственных полномочий Чувашской Республики</t>
  </si>
  <si>
    <t>8.</t>
  </si>
  <si>
    <t xml:space="preserve">                                                                                  Приложение № 11</t>
  </si>
  <si>
    <t>(тыс. рублей)</t>
  </si>
  <si>
    <t>Наименование</t>
  </si>
  <si>
    <t>Общегосударственные вопросы</t>
  </si>
  <si>
    <t>Средства на ремонт, капитальный ремонт, разметку дорог, ремонт тротуаров и устройство освещения</t>
  </si>
  <si>
    <t>Средства на строительство и реконструкцию автомобильных дорог</t>
  </si>
  <si>
    <t>в том числе:</t>
  </si>
  <si>
    <t xml:space="preserve">                                                                                  к бюджету города Чебоксары на 2022 год </t>
  </si>
  <si>
    <t xml:space="preserve">                                                                                  и на плановый период 2023 и 2024 годов</t>
  </si>
  <si>
    <t xml:space="preserve">Субвенции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</si>
  <si>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 xml:space="preserve">Субвенции бюджетам 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</si>
  <si>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 xml:space="preserve">Субвенции бюджетам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</si>
  <si>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Субвенции бюджетам городских округов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
</t>
  </si>
  <si>
    <t xml:space="preserve">Субвенции бюджетам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</si>
  <si>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>Субсидии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</si>
  <si>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Средства бюджетам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</si>
  <si>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t>Строительство автомобильной дороги ул.1-ая Южная в г.Чебоксары</t>
  </si>
  <si>
    <t>Реконструкция Лапсарского проезда со строительством подъеза к д. 65 по Лапсарскому проезду в г. Чебоксары</t>
  </si>
  <si>
    <t>Субвенции бюджетам городских округов на осуществление государственных полномочий Чувашской Республики по организации на территории поселений и городских округов мероприятий по осуществлению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</si>
  <si>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>Субвенции бюджетам городских округов для осуществления государственных полномочий Чувашской Республики по установлению регулируемых тарифов на перевозки пассажиров и багажа автомобильным транспортом, городским наземным электрическим транспортом по муниципальным маршрутам регулярных перевозок в границах муниципальных образований</t>
  </si>
  <si>
    <t xml:space="preserve">Субсидии бюджетам городских округов на реализацию программ формирования современной городской среды
</t>
  </si>
  <si>
    <t>Субвенции бюджетам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лет, на 2021 год</t>
  </si>
  <si>
    <t xml:space="preserve">Субвенции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</si>
  <si>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 xml:space="preserve">Субвенции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</si>
  <si>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Субсидии бюджетам муниципальных районов, муниципальных округов и городских округов на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</si>
  <si>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Субсидии бюджетам городских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 
</t>
  </si>
  <si>
    <t>Иные межбюджетные трансферты бюджетам городских округов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</si>
  <si>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Субсидии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</si>
  <si>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городских округов на укрепление материально-технической базы муниципальных библиотек (в части комплектования книжных фондов муниципальных  библиотек)</t>
  </si>
  <si>
    <t>Иные межбюджетные трансферты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</si>
  <si>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Субсидии бюджетам бюджетам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</si>
  <si>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t>Субвенции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руководителям структурных подразделений, заместителям руководителей структурных подразделений муниципальных образовательных организаций за исключением вопросов, решение которых отнесено к ведению Российской Федерации</t>
  </si>
  <si>
    <t>Субвенции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</si>
  <si>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>Субвенции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</si>
  <si>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 xml:space="preserve">Субвенции бюджетам бюджетам городских округов для осуществления делегированных государственных полномочий Российской Федерации по назначению и выплате единовременного пособия при передаче ребенка на воспитание в семью </t>
  </si>
  <si>
    <t>Субвенции бюджетам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</si>
  <si>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Субвенции бюджетам городских округов для осуществления государственных полномочий Чувашской Республики по обеспечению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оставшимся без попечения родителей, лиц из числа детей-сирот и детей, оставшихся без попечения родителей</t>
  </si>
  <si>
    <t xml:space="preserve">Субвенции бюджетам городских округов для осуществления государственных полномочий Чувашской Республики в сфере трудовых отношений </t>
  </si>
  <si>
    <t xml:space="preserve">Субвенции бюджетам городских округов для осуществления государственных полномочий Чувашской Республики по выплате компенсации затрат на получение обучающимися начального общего, основного общего, среднего общего образования 
в форме семейного образования
</t>
  </si>
  <si>
    <t>ИТОГО</t>
  </si>
  <si>
    <t xml:space="preserve">Субвенции бюджетам городских округов для осуществления государственных полномочий Чувашской Республики по обеспечению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
</t>
  </si>
  <si>
    <t>Национальная экономика</t>
  </si>
  <si>
    <t>Национальная безопасность и правоохранительная деятельность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</si>
  <si>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</si>
  <si>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</si>
  <si>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</si>
  <si>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</si>
  <si>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 xml:space="preserve">Строительство ливневых очистных сооружений в районе Калининского микрорайона "Грязевская стрелка" г. Чебоксары </t>
  </si>
  <si>
    <t>Субсидии  на строительство объекта "Школа на 1500 мест в микрорайоне "Университетский-2" СЗР г. Чебоксары"</t>
  </si>
  <si>
    <t>Общий объем расходов за счет безвозмездных поступлений, предоставляемых бюджету  города Чебоксары на 2024 год</t>
  </si>
  <si>
    <t>Культура, кинематография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</si>
</sst>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(* #,##0.00_);_(* \(#,##0.00\);_(* &quot;-&quot;??_);_(@_)"/>
  </numFmts>
  <fonts count="7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right" vertical="top" wrapText="1"/>
    </xf>
    <xf numFmtId="164" fontId="2" fillId="2" borderId="1" xfId="2" applyNumberFormat="1" applyFont="1" applyFill="1" applyBorder="1" applyAlignment="1">
      <alignment horizontal="right" vertical="top" wrapText="1"/>
    </xf>
    <xf numFmtId="164" fontId="6" fillId="2" borderId="1" xfId="2" applyNumberFormat="1" applyFont="1" applyFill="1" applyBorder="1" applyAlignment="1">
      <alignment horizontal="right" vertical="top" wrapText="1"/>
    </xf>
    <xf numFmtId="164" fontId="2" fillId="2" borderId="1" xfId="1" applyNumberFormat="1" applyFont="1" applyFill="1" applyBorder="1" applyAlignment="1">
      <alignment horizontal="right" vertical="top" wrapText="1"/>
    </xf>
    <xf numFmtId="164" fontId="4" fillId="2" borderId="1" xfId="2" applyNumberFormat="1" applyFont="1" applyFill="1" applyBorder="1" applyAlignment="1">
      <alignment horizontal="right" vertical="top" wrapText="1"/>
    </xf>
    <xf numFmtId="164" fontId="2" fillId="2" borderId="1" xfId="1" applyNumberFormat="1" applyFont="1" applyFill="1" applyBorder="1" applyAlignment="1">
      <alignment horizontal="right" vertical="top"/>
    </xf>
    <xf numFmtId="0" fontId="2" fillId="2" borderId="1" xfId="2" applyNumberFormat="1" applyFont="1" applyFill="1" applyBorder="1" applyAlignment="1">
      <alignment horizontal="justify" vertical="top" wrapText="1"/>
    </xf>
    <xf numFmtId="49" fontId="3" fillId="2" borderId="1" xfId="1" applyNumberFormat="1" applyFont="1" applyFill="1" applyBorder="1" applyAlignment="1">
      <alignment horizontal="center" vertical="top"/>
    </xf>
    <xf numFmtId="49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justify" vertical="top" wrapText="1"/>
    </xf>
    <xf numFmtId="49" fontId="2" fillId="2" borderId="1" xfId="2" applyNumberFormat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justify" vertical="top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justify" vertical="top" wrapText="1"/>
    </xf>
    <xf numFmtId="49" fontId="2" fillId="2" borderId="1" xfId="2" applyNumberFormat="1" applyFont="1" applyFill="1" applyBorder="1" applyAlignment="1">
      <alignment horizontal="left" vertical="top" wrapText="1" indent="2"/>
    </xf>
    <xf numFmtId="49" fontId="3" fillId="2" borderId="1" xfId="1" applyNumberFormat="1" applyFont="1" applyFill="1" applyBorder="1" applyAlignment="1">
      <alignment horizontal="left" vertical="top" indent="2"/>
    </xf>
    <xf numFmtId="49" fontId="2" fillId="2" borderId="1" xfId="2" applyNumberFormat="1" applyFont="1" applyFill="1" applyBorder="1" applyAlignment="1">
      <alignment horizontal="left" vertical="top" wrapText="1" indent="4"/>
    </xf>
    <xf numFmtId="164" fontId="6" fillId="2" borderId="1" xfId="1" applyNumberFormat="1" applyFont="1" applyFill="1" applyBorder="1" applyAlignment="1">
      <alignment horizontal="right" vertical="top" wrapText="1"/>
    </xf>
    <xf numFmtId="0" fontId="3" fillId="2" borderId="1" xfId="1" applyFont="1" applyFill="1" applyBorder="1" applyAlignment="1">
      <alignment horizontal="justify" vertical="center"/>
    </xf>
    <xf numFmtId="164" fontId="6" fillId="2" borderId="1" xfId="0" applyNumberFormat="1" applyFont="1" applyFill="1" applyBorder="1" applyAlignment="1">
      <alignment vertical="top"/>
    </xf>
    <xf numFmtId="49" fontId="2" fillId="0" borderId="1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justify" wrapText="1"/>
    </xf>
    <xf numFmtId="0" fontId="5" fillId="0" borderId="0" xfId="0" applyFont="1" applyAlignment="1">
      <alignment horizontal="center" vertical="top" wrapText="1"/>
    </xf>
  </cellXfs>
  <cellStyles count="4">
    <cellStyle name="Обычный" xfId="0" builtinId="0"/>
    <cellStyle name="Обычный 2" xfId="1"/>
    <cellStyle name="Финансовый 2" xfId="2"/>
    <cellStyle name="Финансовый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0"/>
  <sheetViews>
    <sheetView tabSelected="1" view="pageBreakPreview" topLeftCell="A54" zoomScale="80" zoomScaleNormal="80" zoomScaleSheetLayoutView="80" workbookViewId="0">
      <selection activeCell="N58" sqref="N58"/>
    </sheetView>
  </sheetViews>
  <sheetFormatPr defaultRowHeight="13.2" x14ac:dyDescent="0.25"/>
  <cols>
    <col min="1" max="1" width="5.5546875" customWidth="1"/>
    <col min="2" max="2" width="83.21875" customWidth="1"/>
    <col min="3" max="3" width="15.5546875" customWidth="1"/>
    <col min="4" max="4" width="17.77734375" hidden="1" customWidth="1"/>
    <col min="5" max="8" width="9.21875" hidden="1" customWidth="1"/>
    <col min="9" max="10" width="8.77734375" customWidth="1"/>
  </cols>
  <sheetData>
    <row r="2" spans="1:3" ht="16.5" customHeight="1" x14ac:dyDescent="0.3">
      <c r="B2" s="29" t="s">
        <v>14</v>
      </c>
      <c r="C2" s="29"/>
    </row>
    <row r="3" spans="1:3" ht="16.5" customHeight="1" x14ac:dyDescent="0.3">
      <c r="B3" s="29" t="s">
        <v>21</v>
      </c>
      <c r="C3" s="29"/>
    </row>
    <row r="4" spans="1:3" ht="15.6" x14ac:dyDescent="0.3">
      <c r="A4" s="1"/>
      <c r="B4" s="29" t="s">
        <v>22</v>
      </c>
      <c r="C4" s="29"/>
    </row>
    <row r="5" spans="1:3" ht="15.6" x14ac:dyDescent="0.3">
      <c r="A5" s="1"/>
      <c r="B5" s="2"/>
      <c r="C5" s="2"/>
    </row>
    <row r="6" spans="1:3" ht="60" customHeight="1" x14ac:dyDescent="0.25">
      <c r="A6" s="30" t="s">
        <v>63</v>
      </c>
      <c r="B6" s="30"/>
      <c r="C6" s="30"/>
    </row>
    <row r="7" spans="1:3" ht="16.5" customHeight="1" x14ac:dyDescent="0.25">
      <c r="A7" s="3"/>
      <c r="B7" s="3"/>
      <c r="C7" s="3"/>
    </row>
    <row r="8" spans="1:3" ht="15.6" x14ac:dyDescent="0.3">
      <c r="A8" s="1"/>
      <c r="B8" s="1"/>
      <c r="C8" s="2" t="s">
        <v>15</v>
      </c>
    </row>
    <row r="9" spans="1:3" x14ac:dyDescent="0.25">
      <c r="A9" s="26" t="s">
        <v>0</v>
      </c>
      <c r="B9" s="27" t="s">
        <v>16</v>
      </c>
      <c r="C9" s="28" t="s">
        <v>11</v>
      </c>
    </row>
    <row r="10" spans="1:3" ht="17.7" customHeight="1" x14ac:dyDescent="0.25">
      <c r="A10" s="26"/>
      <c r="B10" s="27"/>
      <c r="C10" s="28"/>
    </row>
    <row r="11" spans="1:3" ht="15.6" x14ac:dyDescent="0.25">
      <c r="A11" s="16" t="s">
        <v>7</v>
      </c>
      <c r="B11" s="17">
        <v>2</v>
      </c>
      <c r="C11" s="18">
        <v>3</v>
      </c>
    </row>
    <row r="12" spans="1:3" ht="19.5" customHeight="1" x14ac:dyDescent="0.25">
      <c r="A12" s="11" t="s">
        <v>1</v>
      </c>
      <c r="B12" s="15" t="s">
        <v>17</v>
      </c>
      <c r="C12" s="4">
        <f>C13+C14+C15+C16+C17</f>
        <v>17975.599999999999</v>
      </c>
    </row>
    <row r="13" spans="1:3" ht="67.5" customHeight="1" x14ac:dyDescent="0.25">
      <c r="A13" s="11"/>
      <c r="B13" s="13" t="s">
        <v>23</v>
      </c>
      <c r="C13" s="7">
        <v>1287.9000000000001</v>
      </c>
    </row>
    <row r="14" spans="1:3" ht="60.45" customHeight="1" x14ac:dyDescent="0.25">
      <c r="A14" s="11"/>
      <c r="B14" s="13" t="s">
        <v>24</v>
      </c>
      <c r="C14" s="7">
        <v>4652.8</v>
      </c>
    </row>
    <row r="15" spans="1:3" ht="154.5" customHeight="1" x14ac:dyDescent="0.25">
      <c r="A15" s="11"/>
      <c r="B15" s="13" t="s">
        <v>8</v>
      </c>
      <c r="C15" s="7">
        <v>46.7</v>
      </c>
    </row>
    <row r="16" spans="1:3" ht="67.05" customHeight="1" x14ac:dyDescent="0.25">
      <c r="A16" s="11"/>
      <c r="B16" s="13" t="s">
        <v>25</v>
      </c>
      <c r="C16" s="7">
        <v>11952.9</v>
      </c>
    </row>
    <row r="17" spans="1:3" ht="79.95" customHeight="1" x14ac:dyDescent="0.25">
      <c r="A17" s="11"/>
      <c r="B17" s="10" t="s">
        <v>26</v>
      </c>
      <c r="C17" s="5">
        <v>35.299999999999997</v>
      </c>
    </row>
    <row r="18" spans="1:3" ht="22.5" customHeight="1" x14ac:dyDescent="0.25">
      <c r="A18" s="11" t="s">
        <v>2</v>
      </c>
      <c r="B18" s="15" t="s">
        <v>56</v>
      </c>
      <c r="C18" s="6">
        <f>C19</f>
        <v>11743.7</v>
      </c>
    </row>
    <row r="19" spans="1:3" ht="61.05" customHeight="1" x14ac:dyDescent="0.25">
      <c r="A19" s="11"/>
      <c r="B19" s="13" t="s">
        <v>27</v>
      </c>
      <c r="C19" s="7">
        <v>11743.7</v>
      </c>
    </row>
    <row r="20" spans="1:3" ht="22.5" customHeight="1" x14ac:dyDescent="0.25">
      <c r="A20" s="11" t="s">
        <v>3</v>
      </c>
      <c r="B20" s="15" t="s">
        <v>55</v>
      </c>
      <c r="C20" s="4">
        <f>C21+C22+C29+C30</f>
        <v>960230.20000000007</v>
      </c>
    </row>
    <row r="21" spans="1:3" ht="51.75" customHeight="1" x14ac:dyDescent="0.25">
      <c r="A21" s="11"/>
      <c r="B21" s="14" t="s">
        <v>28</v>
      </c>
      <c r="C21" s="9">
        <v>28828.400000000001</v>
      </c>
    </row>
    <row r="22" spans="1:3" ht="51.75" customHeight="1" x14ac:dyDescent="0.25">
      <c r="A22" s="11"/>
      <c r="B22" s="10" t="s">
        <v>29</v>
      </c>
      <c r="C22" s="9">
        <f>C24+C25</f>
        <v>928880</v>
      </c>
    </row>
    <row r="23" spans="1:3" ht="19.5" customHeight="1" x14ac:dyDescent="0.25">
      <c r="A23" s="21"/>
      <c r="B23" s="14" t="s">
        <v>20</v>
      </c>
      <c r="C23" s="7"/>
    </row>
    <row r="24" spans="1:3" ht="40.049999999999997" customHeight="1" x14ac:dyDescent="0.25">
      <c r="A24" s="21"/>
      <c r="B24" s="20" t="s">
        <v>18</v>
      </c>
      <c r="C24" s="9">
        <v>570874.80000000005</v>
      </c>
    </row>
    <row r="25" spans="1:3" ht="30.45" customHeight="1" x14ac:dyDescent="0.25">
      <c r="A25" s="21"/>
      <c r="B25" s="20" t="s">
        <v>19</v>
      </c>
      <c r="C25" s="7">
        <f>C27+C28</f>
        <v>358005.2</v>
      </c>
    </row>
    <row r="26" spans="1:3" ht="17.55" customHeight="1" x14ac:dyDescent="0.25">
      <c r="A26" s="21"/>
      <c r="B26" s="22" t="s">
        <v>20</v>
      </c>
      <c r="C26" s="7"/>
    </row>
    <row r="27" spans="1:3" ht="31.5" customHeight="1" x14ac:dyDescent="0.25">
      <c r="A27" s="21"/>
      <c r="B27" s="22" t="s">
        <v>30</v>
      </c>
      <c r="C27" s="7">
        <v>25000</v>
      </c>
    </row>
    <row r="28" spans="1:3" ht="37.950000000000003" customHeight="1" x14ac:dyDescent="0.25">
      <c r="A28" s="21"/>
      <c r="B28" s="22" t="s">
        <v>31</v>
      </c>
      <c r="C28" s="7">
        <v>333005.2</v>
      </c>
    </row>
    <row r="29" spans="1:3" ht="82.95" customHeight="1" x14ac:dyDescent="0.25">
      <c r="A29" s="12"/>
      <c r="B29" s="10" t="s">
        <v>32</v>
      </c>
      <c r="C29" s="9">
        <v>2516</v>
      </c>
    </row>
    <row r="30" spans="1:3" ht="84.45" customHeight="1" x14ac:dyDescent="0.25">
      <c r="A30" s="12"/>
      <c r="B30" s="14" t="s">
        <v>33</v>
      </c>
      <c r="C30" s="7">
        <v>5.8</v>
      </c>
    </row>
    <row r="31" spans="1:3" ht="16.95" customHeight="1" x14ac:dyDescent="0.25">
      <c r="A31" s="11" t="s">
        <v>4</v>
      </c>
      <c r="B31" s="15" t="s">
        <v>57</v>
      </c>
      <c r="C31" s="6">
        <f>C32+C33+C34+C35</f>
        <v>178755.3</v>
      </c>
    </row>
    <row r="32" spans="1:3" ht="133.94999999999999" customHeight="1" x14ac:dyDescent="0.25">
      <c r="A32" s="11"/>
      <c r="B32" s="13" t="s">
        <v>12</v>
      </c>
      <c r="C32" s="7">
        <v>22876.7</v>
      </c>
    </row>
    <row r="33" spans="1:3" ht="87.45" customHeight="1" x14ac:dyDescent="0.25">
      <c r="A33" s="11"/>
      <c r="B33" s="10" t="s">
        <v>9</v>
      </c>
      <c r="C33" s="7">
        <v>16.600000000000001</v>
      </c>
    </row>
    <row r="34" spans="1:3" ht="46.8" x14ac:dyDescent="0.25">
      <c r="A34" s="12"/>
      <c r="B34" s="14" t="s">
        <v>34</v>
      </c>
      <c r="C34" s="7">
        <v>155497.79999999999</v>
      </c>
    </row>
    <row r="35" spans="1:3" ht="86.55" customHeight="1" x14ac:dyDescent="0.25">
      <c r="A35" s="12"/>
      <c r="B35" s="14" t="s">
        <v>35</v>
      </c>
      <c r="C35" s="7">
        <v>364.2</v>
      </c>
    </row>
    <row r="36" spans="1:3" ht="19.5" customHeight="1" x14ac:dyDescent="0.25">
      <c r="A36" s="11" t="s">
        <v>5</v>
      </c>
      <c r="B36" s="19" t="s">
        <v>58</v>
      </c>
      <c r="C36" s="4">
        <f>C37</f>
        <v>383826.8</v>
      </c>
    </row>
    <row r="37" spans="1:3" ht="47.55" customHeight="1" x14ac:dyDescent="0.25">
      <c r="A37" s="12"/>
      <c r="B37" s="14" t="s">
        <v>61</v>
      </c>
      <c r="C37" s="7">
        <v>383826.8</v>
      </c>
    </row>
    <row r="38" spans="1:3" ht="16.5" customHeight="1" x14ac:dyDescent="0.25">
      <c r="A38" s="11" t="s">
        <v>10</v>
      </c>
      <c r="B38" s="15" t="s">
        <v>59</v>
      </c>
      <c r="C38" s="6">
        <f>C39+C40+C41+C42+C43+C44+C45</f>
        <v>6471103.5</v>
      </c>
    </row>
    <row r="39" spans="1:3" ht="68.55" customHeight="1" x14ac:dyDescent="0.25">
      <c r="A39" s="12"/>
      <c r="B39" s="13" t="s">
        <v>36</v>
      </c>
      <c r="C39" s="8">
        <v>2577670.6</v>
      </c>
    </row>
    <row r="40" spans="1:3" ht="109.2" x14ac:dyDescent="0.25">
      <c r="A40" s="11"/>
      <c r="B40" s="13" t="s">
        <v>37</v>
      </c>
      <c r="C40" s="7">
        <v>2637271.2000000002</v>
      </c>
    </row>
    <row r="41" spans="1:3" ht="84.45" customHeight="1" x14ac:dyDescent="0.25">
      <c r="A41" s="12"/>
      <c r="B41" s="14" t="s">
        <v>38</v>
      </c>
      <c r="C41" s="7">
        <v>27275.599999999999</v>
      </c>
    </row>
    <row r="42" spans="1:3" ht="62.4" x14ac:dyDescent="0.25">
      <c r="A42" s="12"/>
      <c r="B42" s="14" t="s">
        <v>39</v>
      </c>
      <c r="C42" s="7">
        <v>294425.5</v>
      </c>
    </row>
    <row r="43" spans="1:3" ht="51" customHeight="1" x14ac:dyDescent="0.25">
      <c r="A43" s="12"/>
      <c r="B43" s="14" t="s">
        <v>40</v>
      </c>
      <c r="C43" s="7">
        <v>190300.3</v>
      </c>
    </row>
    <row r="44" spans="1:3" ht="36" customHeight="1" x14ac:dyDescent="0.25">
      <c r="A44" s="12"/>
      <c r="B44" s="14" t="s">
        <v>62</v>
      </c>
      <c r="C44" s="9">
        <v>741580.5</v>
      </c>
    </row>
    <row r="45" spans="1:3" ht="42.45" customHeight="1" x14ac:dyDescent="0.25">
      <c r="A45" s="12"/>
      <c r="B45" s="14" t="s">
        <v>41</v>
      </c>
      <c r="C45" s="7">
        <v>2579.8000000000002</v>
      </c>
    </row>
    <row r="46" spans="1:3" ht="19.05" customHeight="1" x14ac:dyDescent="0.25">
      <c r="A46" s="11" t="s">
        <v>6</v>
      </c>
      <c r="B46" s="19" t="s">
        <v>64</v>
      </c>
      <c r="C46" s="4">
        <f>C47</f>
        <v>63</v>
      </c>
    </row>
    <row r="47" spans="1:3" ht="56.55" customHeight="1" x14ac:dyDescent="0.25">
      <c r="A47" s="12"/>
      <c r="B47" s="14" t="s">
        <v>42</v>
      </c>
      <c r="C47" s="7">
        <v>63</v>
      </c>
    </row>
    <row r="48" spans="1:3" ht="18.45" customHeight="1" x14ac:dyDescent="0.25">
      <c r="A48" s="11" t="s">
        <v>13</v>
      </c>
      <c r="B48" s="15" t="s">
        <v>60</v>
      </c>
      <c r="C48" s="23">
        <f>C49+C50+C51+C52+C53+C54+C55+C56+C57+C58+C59</f>
        <v>137481.29999999999</v>
      </c>
    </row>
    <row r="49" spans="1:3" ht="133.5" customHeight="1" x14ac:dyDescent="0.25">
      <c r="A49" s="11"/>
      <c r="B49" s="13" t="s">
        <v>43</v>
      </c>
      <c r="C49" s="7">
        <v>2540</v>
      </c>
    </row>
    <row r="50" spans="1:3" ht="63" customHeight="1" x14ac:dyDescent="0.25">
      <c r="A50" s="12"/>
      <c r="B50" s="10" t="s">
        <v>44</v>
      </c>
      <c r="C50" s="9">
        <v>47310.8</v>
      </c>
    </row>
    <row r="51" spans="1:3" ht="156" x14ac:dyDescent="0.25">
      <c r="A51" s="12"/>
      <c r="B51" s="10" t="s">
        <v>45</v>
      </c>
      <c r="C51" s="9">
        <v>1176.3</v>
      </c>
    </row>
    <row r="52" spans="1:3" ht="70.05" customHeight="1" x14ac:dyDescent="0.25">
      <c r="A52" s="12"/>
      <c r="B52" s="10" t="s">
        <v>46</v>
      </c>
      <c r="C52" s="9">
        <v>3375</v>
      </c>
    </row>
    <row r="53" spans="1:3" ht="156" x14ac:dyDescent="0.25">
      <c r="A53" s="12"/>
      <c r="B53" s="10" t="s">
        <v>47</v>
      </c>
      <c r="C53" s="9">
        <v>70.900000000000006</v>
      </c>
    </row>
    <row r="54" spans="1:3" ht="62.4" x14ac:dyDescent="0.25">
      <c r="A54" s="11"/>
      <c r="B54" s="13" t="s">
        <v>48</v>
      </c>
      <c r="C54" s="7">
        <v>2652.3</v>
      </c>
    </row>
    <row r="55" spans="1:3" ht="87.45" customHeight="1" x14ac:dyDescent="0.25">
      <c r="A55" s="11"/>
      <c r="B55" s="13" t="s">
        <v>49</v>
      </c>
      <c r="C55" s="7">
        <v>18664.2</v>
      </c>
    </row>
    <row r="56" spans="1:3" ht="93.6" x14ac:dyDescent="0.25">
      <c r="A56" s="11"/>
      <c r="B56" s="13" t="s">
        <v>50</v>
      </c>
      <c r="C56" s="7">
        <v>60773.5</v>
      </c>
    </row>
    <row r="57" spans="1:3" ht="47.55" customHeight="1" x14ac:dyDescent="0.25">
      <c r="A57" s="11"/>
      <c r="B57" s="13" t="s">
        <v>51</v>
      </c>
      <c r="C57" s="7">
        <v>349</v>
      </c>
    </row>
    <row r="58" spans="1:3" ht="90.45" customHeight="1" x14ac:dyDescent="0.25">
      <c r="A58" s="12"/>
      <c r="B58" s="13" t="s">
        <v>54</v>
      </c>
      <c r="C58" s="7">
        <v>222</v>
      </c>
    </row>
    <row r="59" spans="1:3" ht="93.6" x14ac:dyDescent="0.25">
      <c r="A59" s="12"/>
      <c r="B59" s="13" t="s">
        <v>52</v>
      </c>
      <c r="C59" s="7">
        <v>347.3</v>
      </c>
    </row>
    <row r="60" spans="1:3" ht="18.45" customHeight="1" x14ac:dyDescent="0.25">
      <c r="A60" s="12"/>
      <c r="B60" s="24" t="s">
        <v>53</v>
      </c>
      <c r="C60" s="25">
        <f>C12+C18+C20+C31+C36+C38+C46+C48</f>
        <v>8161179.3999999994</v>
      </c>
    </row>
  </sheetData>
  <mergeCells count="7">
    <mergeCell ref="A9:A10"/>
    <mergeCell ref="B9:B10"/>
    <mergeCell ref="C9:C10"/>
    <mergeCell ref="B2:C2"/>
    <mergeCell ref="B3:C3"/>
    <mergeCell ref="B4:C4"/>
    <mergeCell ref="A6:C6"/>
  </mergeCells>
  <pageMargins left="1.1811023622047245" right="0.39370078740157483" top="0.39370078740157483" bottom="0.39370078740157483" header="0.31496062992125984" footer="0.31496062992125984"/>
  <pageSetup paperSize="9" scale="7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</dc:creator>
  <cp:lastModifiedBy>Курукова Татьяна Александровна</cp:lastModifiedBy>
  <cp:lastPrinted>2021-10-25T05:59:50Z</cp:lastPrinted>
  <dcterms:created xsi:type="dcterms:W3CDTF">2016-11-27T10:12:25Z</dcterms:created>
  <dcterms:modified xsi:type="dcterms:W3CDTF">2021-11-12T11:32:02Z</dcterms:modified>
</cp:coreProperties>
</file>