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Y:\Инна\Исполнение бюджета\Исполнение бюджета 2021\за 2021 год поселения\Янчелла\"/>
    </mc:Choice>
  </mc:AlternateContent>
  <xr:revisionPtr revIDLastSave="0" documentId="13_ncr:1_{4AA61E44-62A0-46E4-885D-FB6E2FC0D1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" i="2"/>
</calcChain>
</file>

<file path=xl/sharedStrings.xml><?xml version="1.0" encoding="utf-8"?>
<sst xmlns="http://schemas.openxmlformats.org/spreadsheetml/2006/main" count="190" uniqueCount="166">
  <si>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</si>
  <si>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</si>
  <si>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</si>
  <si>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</si>
  <si>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</si>
  <si>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</si>
  <si>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</si>
  <si>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</si>
  <si>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</si>
  <si>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</si>
  <si>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</si>
  <si>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100 1 00 00000 00 0000 000</t>
  </si>
  <si>
    <t>-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</si>
  <si>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</si>
  <si>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</si>
  <si>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</si>
  <si>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</si>
  <si>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</si>
  <si>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</si>
  <si>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</si>
  <si>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</si>
  <si>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</si>
  <si>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</si>
  <si>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</si>
  <si>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</si>
  <si>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</si>
  <si>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</si>
  <si>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</si>
  <si>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</si>
  <si>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</si>
  <si>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</si>
  <si>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</si>
  <si>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</si>
  <si>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</si>
  <si>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</si>
  <si>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</si>
  <si>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</si>
  <si>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</si>
  <si>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</si>
  <si>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</si>
  <si>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</si>
  <si>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</si>
  <si>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</si>
  <si>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</si>
  <si>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</si>
  <si>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</si>
  <si>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</si>
  <si>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</si>
  <si>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</si>
  <si>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</si>
  <si>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</si>
  <si>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</si>
  <si>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</si>
  <si>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</si>
  <si>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</si>
  <si>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</si>
  <si>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</si>
  <si>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</si>
  <si>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</si>
  <si>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</si>
  <si>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</si>
  <si>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</si>
  <si>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</si>
  <si>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</si>
  <si>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</si>
  <si>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</si>
  <si>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</si>
  <si>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</si>
  <si>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</si>
  <si>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</si>
  <si>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</si>
  <si>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</si>
  <si>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</si>
  <si>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</si>
  <si>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</si>
  <si>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</si>
  <si>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</si>
  <si>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</si>
  <si>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</si>
  <si>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</si>
  <si>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</si>
  <si>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</si>
  <si>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</si>
  <si>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</si>
  <si>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</si>
  <si>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</si>
  <si>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</si>
  <si>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</si>
  <si>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</si>
  <si>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</si>
  <si>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</si>
  <si>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</si>
  <si>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</si>
  <si>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</si>
  <si>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</si>
  <si>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>993 1 00 00000 00 0000 000</t>
  </si>
  <si>
    <t xml:space="preserve">  ГОСУДАРСТВЕННАЯ ПОШЛИНА</t>
  </si>
  <si>
    <t>993 1 08 00000 00 0000 000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</si>
  <si>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</si>
  <si>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993 1 08 04000 01 0000 110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</si>
  <si>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</si>
  <si>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993 1 08 04020 01 0000 110</t>
  </si>
  <si>
    <t xml:space="preserve">  </t>
  </si>
  <si>
    <t>993 1 08 04020 01 1000 110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</si>
  <si>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</si>
  <si>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993 1 11 00000 00 0000 000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</si>
  <si>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</si>
  <si>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993 1 11 05000 00 0000 120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</si>
  <si>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</si>
  <si>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993 1 11 05020 00 0000 120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</si>
  <si>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</si>
  <si>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993 1 11 05025 10 0000 120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</si>
  <si>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</si>
  <si>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993 1 11 05030 00 0000 120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</si>
  <si>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</si>
  <si>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993 1 11 05035 10 0000 120</t>
  </si>
  <si>
    <t xml:space="preserve">  ДОХОДЫ ОТ ПРОДАЖИ МАТЕРИАЛЬНЫХ И НЕМАТЕРИАЛЬНЫХ АКТИВОВ</t>
  </si>
  <si>
    <t>993 1 14 00000 00 0000 000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</si>
  <si>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</si>
  <si>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993 1 14 02000 00 0000 000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</si>
  <si>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</si>
  <si>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993 1 14 02050 10 0000 440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</si>
  <si>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</si>
  <si>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993 1 14 02053 10 0000 440</t>
  </si>
  <si>
    <t xml:space="preserve">  ПРОЧИЕ НЕНАЛОГОВЫЕ ДОХОДЫ</t>
  </si>
  <si>
    <t>993 1 17 00000 00 0000 000</t>
  </si>
  <si>
    <t xml:space="preserve">  Инициативные платежи</t>
  </si>
  <si>
    <t>993 1 17 15000 00 0000 150</t>
  </si>
  <si>
    <t xml:space="preserve">  Инициативные платежи, зачисляемые в бюджеты сельских поселений</t>
  </si>
  <si>
    <t>993 1 17 15030 10 0000 150</t>
  </si>
  <si>
    <t xml:space="preserve">  БЕЗВОЗМЕЗДНЫЕ ПОСТУПЛЕНИЯ</t>
  </si>
  <si>
    <t>993 2 00 00000 00 0000 000</t>
  </si>
  <si>
    <t xml:space="preserve">  БЕЗВОЗМЕЗДНЫЕ ПОСТУПЛЕНИЯ ОТ ДРУГИХ БЮДЖЕТОВ БЮДЖЕТНОЙ СИСТЕМЫ РОССИЙСКОЙ ФЕДЕРАЦИИ</t>
  </si>
  <si>
    <t>993 2 02 00000 00 0000 000</t>
  </si>
  <si>
    <t xml:space="preserve">  Дотации бюджетам бюджетной системы Российской Федерации</t>
  </si>
  <si>
    <t>993 2 02 10000 00 0000 150</t>
  </si>
  <si>
    <t xml:space="preserve">  Дотации на выравнивание бюджетной обеспеченности</t>
  </si>
  <si>
    <t>993 2 02 15001 00 0000 150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</si>
  <si>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</si>
  <si>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993 2 02 15001 10 0000 150</t>
  </si>
  <si>
    <t xml:space="preserve">  Субсидии бюджетам бюджетной системы Российской Федерации (межбюджетные субсидии)</t>
  </si>
  <si>
    <t>993 2 02 20000 00 0000 150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</si>
  <si>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</si>
  <si>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</si>
  <si>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</si>
  <si>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993 2 02 20216 10 0000 150</t>
  </si>
  <si>
    <t xml:space="preserve">  Прочие субсидии</t>
  </si>
  <si>
    <t>993 2 02 29999 00 0000 150</t>
  </si>
  <si>
    <t xml:space="preserve">  Прочие субсидии бюджетам сельских поселений</t>
  </si>
  <si>
    <t>993 2 02 29999 10 0000 150</t>
  </si>
  <si>
    <t xml:space="preserve">  Субвенции бюджетам бюджетной системы Российской Федерации</t>
  </si>
  <si>
    <t>993 2 02 30000 00 0000 150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</si>
  <si>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</si>
  <si>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993 2 02 35118 00 0000 150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</si>
  <si>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</si>
  <si>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993 2 02 35118 10 0000 150</t>
  </si>
  <si>
    <t xml:space="preserve">  Иные межбюджетные трансферты</t>
  </si>
  <si>
    <t>993 2 02 40000 00 0000 150</t>
  </si>
  <si>
    <t xml:space="preserve">  Прочие межбюджетные трансферты, передаваемые бюджетам</t>
  </si>
  <si>
    <t>993 2 02 49999 00 0000 150</t>
  </si>
  <si>
    <t xml:space="preserve">  Прочие межбюджетные трансферты, передаваемые бюджетам сельских поселений</t>
  </si>
  <si>
    <t>993 2 02 49999 10 0000 150</t>
  </si>
  <si>
    <t>Приложение 1</t>
  </si>
  <si>
    <t>к решению Собрания депутатов  Красноармейского муниципального округа Чувашской Республики "Об исполнении бюджета Яншихово-Челлинского сельского поселения Красноармейского района Чувашской Республики за 2021 год"</t>
  </si>
  <si>
    <t>% исполнения</t>
  </si>
  <si>
    <t>Доходы бюджета Алманчинского сельского поселения Красноармейского района Чувашской Республики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</si>
</sst>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24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30">
    <cellStyle name="br" xfId="124" xr:uid="{00000000-0005-0000-0000-000000000000}"/>
    <cellStyle name="col" xfId="123" xr:uid="{00000000-0005-0000-0000-000001000000}"/>
    <cellStyle name="st128" xfId="120" xr:uid="{00000000-0005-0000-0000-000002000000}"/>
    <cellStyle name="style0" xfId="125" xr:uid="{00000000-0005-0000-0000-000003000000}"/>
    <cellStyle name="td" xfId="126" xr:uid="{00000000-0005-0000-0000-000004000000}"/>
    <cellStyle name="tr" xfId="122" xr:uid="{00000000-0005-0000-0000-000005000000}"/>
    <cellStyle name="xl100" xfId="74" xr:uid="{00000000-0005-0000-0000-000006000000}"/>
    <cellStyle name="xl101" xfId="78" xr:uid="{00000000-0005-0000-0000-000007000000}"/>
    <cellStyle name="xl102" xfId="83" xr:uid="{00000000-0005-0000-0000-000008000000}"/>
    <cellStyle name="xl103" xfId="86" xr:uid="{00000000-0005-0000-0000-000009000000}"/>
    <cellStyle name="xl104" xfId="75" xr:uid="{00000000-0005-0000-0000-00000A000000}"/>
    <cellStyle name="xl105" xfId="79" xr:uid="{00000000-0005-0000-0000-00000B000000}"/>
    <cellStyle name="xl106" xfId="84" xr:uid="{00000000-0005-0000-0000-00000C000000}"/>
    <cellStyle name="xl107" xfId="87" xr:uid="{00000000-0005-0000-0000-00000D000000}"/>
    <cellStyle name="xl108" xfId="80" xr:uid="{00000000-0005-0000-0000-00000E000000}"/>
    <cellStyle name="xl109" xfId="88" xr:uid="{00000000-0005-0000-0000-00000F000000}"/>
    <cellStyle name="xl110" xfId="91" xr:uid="{00000000-0005-0000-0000-000010000000}"/>
    <cellStyle name="xl111" xfId="76" xr:uid="{00000000-0005-0000-0000-000011000000}"/>
    <cellStyle name="xl112" xfId="81" xr:uid="{00000000-0005-0000-0000-000012000000}"/>
    <cellStyle name="xl113" xfId="82" xr:uid="{00000000-0005-0000-0000-000013000000}"/>
    <cellStyle name="xl114" xfId="89" xr:uid="{00000000-0005-0000-0000-000014000000}"/>
    <cellStyle name="xl115" xfId="92" xr:uid="{00000000-0005-0000-0000-000015000000}"/>
    <cellStyle name="xl116" xfId="94" xr:uid="{00000000-0005-0000-0000-000016000000}"/>
    <cellStyle name="xl117" xfId="95" xr:uid="{00000000-0005-0000-0000-000017000000}"/>
    <cellStyle name="xl118" xfId="96" xr:uid="{00000000-0005-0000-0000-000018000000}"/>
    <cellStyle name="xl119" xfId="97" xr:uid="{00000000-0005-0000-0000-000019000000}"/>
    <cellStyle name="xl120" xfId="98" xr:uid="{00000000-0005-0000-0000-00001A000000}"/>
    <cellStyle name="xl121" xfId="99" xr:uid="{00000000-0005-0000-0000-00001B000000}"/>
    <cellStyle name="xl122" xfId="100" xr:uid="{00000000-0005-0000-0000-00001C000000}"/>
    <cellStyle name="xl123" xfId="105" xr:uid="{00000000-0005-0000-0000-00001D000000}"/>
    <cellStyle name="xl124" xfId="110" xr:uid="{00000000-0005-0000-0000-00001E000000}"/>
    <cellStyle name="xl125" xfId="114" xr:uid="{00000000-0005-0000-0000-00001F000000}"/>
    <cellStyle name="xl126" xfId="117" xr:uid="{00000000-0005-0000-0000-000020000000}"/>
    <cellStyle name="xl127" xfId="119" xr:uid="{00000000-0005-0000-0000-000021000000}"/>
    <cellStyle name="xl128" xfId="121" xr:uid="{00000000-0005-0000-0000-000022000000}"/>
    <cellStyle name="xl129" xfId="101" xr:uid="{00000000-0005-0000-0000-000023000000}"/>
    <cellStyle name="xl130" xfId="106" xr:uid="{00000000-0005-0000-0000-000024000000}"/>
    <cellStyle name="xl131" xfId="108" xr:uid="{00000000-0005-0000-0000-000025000000}"/>
    <cellStyle name="xl132" xfId="111" xr:uid="{00000000-0005-0000-0000-000026000000}"/>
    <cellStyle name="xl133" xfId="112" xr:uid="{00000000-0005-0000-0000-000027000000}"/>
    <cellStyle name="xl134" xfId="115" xr:uid="{00000000-0005-0000-0000-000028000000}"/>
    <cellStyle name="xl135" xfId="109" xr:uid="{00000000-0005-0000-0000-000029000000}"/>
    <cellStyle name="xl136" xfId="118" xr:uid="{00000000-0005-0000-0000-00002A000000}"/>
    <cellStyle name="xl137" xfId="102" xr:uid="{00000000-0005-0000-0000-00002B000000}"/>
    <cellStyle name="xl138" xfId="113" xr:uid="{00000000-0005-0000-0000-00002C000000}"/>
    <cellStyle name="xl139" xfId="103" xr:uid="{00000000-0005-0000-0000-00002D000000}"/>
    <cellStyle name="xl140" xfId="107" xr:uid="{00000000-0005-0000-0000-00002E000000}"/>
    <cellStyle name="xl141" xfId="104" xr:uid="{00000000-0005-0000-0000-00002F000000}"/>
    <cellStyle name="xl142" xfId="116" xr:uid="{00000000-0005-0000-0000-000030000000}"/>
    <cellStyle name="xl143" xfId="129" xr:uid="{00000000-0005-0000-0000-000031000000}"/>
    <cellStyle name="xl21" xfId="127" xr:uid="{00000000-0005-0000-0000-000032000000}"/>
    <cellStyle name="xl22" xfId="1" xr:uid="{00000000-0005-0000-0000-000033000000}"/>
    <cellStyle name="xl23" xfId="5" xr:uid="{00000000-0005-0000-0000-000034000000}"/>
    <cellStyle name="xl24" xfId="10" xr:uid="{00000000-0005-0000-0000-000035000000}"/>
    <cellStyle name="xl25" xfId="16" xr:uid="{00000000-0005-0000-0000-000036000000}"/>
    <cellStyle name="xl26" xfId="29" xr:uid="{00000000-0005-0000-0000-000037000000}"/>
    <cellStyle name="xl27" xfId="33" xr:uid="{00000000-0005-0000-0000-000038000000}"/>
    <cellStyle name="xl28" xfId="36" xr:uid="{00000000-0005-0000-0000-000039000000}"/>
    <cellStyle name="xl29" xfId="40" xr:uid="{00000000-0005-0000-0000-00003A000000}"/>
    <cellStyle name="xl30" xfId="44" xr:uid="{00000000-0005-0000-0000-00003B000000}"/>
    <cellStyle name="xl31" xfId="14" xr:uid="{00000000-0005-0000-0000-00003C000000}"/>
    <cellStyle name="xl32" xfId="128" xr:uid="{00000000-0005-0000-0000-00003D000000}"/>
    <cellStyle name="xl33" xfId="24" xr:uid="{00000000-0005-0000-0000-00003E000000}"/>
    <cellStyle name="xl34" xfId="34" xr:uid="{00000000-0005-0000-0000-00003F000000}"/>
    <cellStyle name="xl35" xfId="37" xr:uid="{00000000-0005-0000-0000-000040000000}"/>
    <cellStyle name="xl36" xfId="41" xr:uid="{00000000-0005-0000-0000-000041000000}"/>
    <cellStyle name="xl37" xfId="45" xr:uid="{00000000-0005-0000-0000-000042000000}"/>
    <cellStyle name="xl38" xfId="6" xr:uid="{00000000-0005-0000-0000-000043000000}"/>
    <cellStyle name="xl39" xfId="38" xr:uid="{00000000-0005-0000-0000-000044000000}"/>
    <cellStyle name="xl40" xfId="42" xr:uid="{00000000-0005-0000-0000-000045000000}"/>
    <cellStyle name="xl41" xfId="46" xr:uid="{00000000-0005-0000-0000-000046000000}"/>
    <cellStyle name="xl42" xfId="17" xr:uid="{00000000-0005-0000-0000-000047000000}"/>
    <cellStyle name="xl43" xfId="20" xr:uid="{00000000-0005-0000-0000-000048000000}"/>
    <cellStyle name="xl44" xfId="22" xr:uid="{00000000-0005-0000-0000-000049000000}"/>
    <cellStyle name="xl45" xfId="25" xr:uid="{00000000-0005-0000-0000-00004A000000}"/>
    <cellStyle name="xl46" xfId="30" xr:uid="{00000000-0005-0000-0000-00004B000000}"/>
    <cellStyle name="xl47" xfId="35" xr:uid="{00000000-0005-0000-0000-00004C000000}"/>
    <cellStyle name="xl48" xfId="39" xr:uid="{00000000-0005-0000-0000-00004D000000}"/>
    <cellStyle name="xl49" xfId="43" xr:uid="{00000000-0005-0000-0000-00004E000000}"/>
    <cellStyle name="xl50" xfId="47" xr:uid="{00000000-0005-0000-0000-00004F000000}"/>
    <cellStyle name="xl51" xfId="2" xr:uid="{00000000-0005-0000-0000-000050000000}"/>
    <cellStyle name="xl52" xfId="7" xr:uid="{00000000-0005-0000-0000-000051000000}"/>
    <cellStyle name="xl53" xfId="11" xr:uid="{00000000-0005-0000-0000-000052000000}"/>
    <cellStyle name="xl54" xfId="18" xr:uid="{00000000-0005-0000-0000-000053000000}"/>
    <cellStyle name="xl55" xfId="23" xr:uid="{00000000-0005-0000-0000-000054000000}"/>
    <cellStyle name="xl56" xfId="26" xr:uid="{00000000-0005-0000-0000-000055000000}"/>
    <cellStyle name="xl57" xfId="3" xr:uid="{00000000-0005-0000-0000-000056000000}"/>
    <cellStyle name="xl58" xfId="8" xr:uid="{00000000-0005-0000-0000-000057000000}"/>
    <cellStyle name="xl59" xfId="12" xr:uid="{00000000-0005-0000-0000-000058000000}"/>
    <cellStyle name="xl60" xfId="15" xr:uid="{00000000-0005-0000-0000-000059000000}"/>
    <cellStyle name="xl61" xfId="19" xr:uid="{00000000-0005-0000-0000-00005A000000}"/>
    <cellStyle name="xl62" xfId="21" xr:uid="{00000000-0005-0000-0000-00005B000000}"/>
    <cellStyle name="xl63" xfId="27" xr:uid="{00000000-0005-0000-0000-00005C000000}"/>
    <cellStyle name="xl64" xfId="28" xr:uid="{00000000-0005-0000-0000-00005D000000}"/>
    <cellStyle name="xl65" xfId="4" xr:uid="{00000000-0005-0000-0000-00005E000000}"/>
    <cellStyle name="xl66" xfId="9" xr:uid="{00000000-0005-0000-0000-00005F000000}"/>
    <cellStyle name="xl67" xfId="13" xr:uid="{00000000-0005-0000-0000-000060000000}"/>
    <cellStyle name="xl68" xfId="31" xr:uid="{00000000-0005-0000-0000-000061000000}"/>
    <cellStyle name="xl69" xfId="32" xr:uid="{00000000-0005-0000-0000-000062000000}"/>
    <cellStyle name="xl70" xfId="59" xr:uid="{00000000-0005-0000-0000-000063000000}"/>
    <cellStyle name="xl71" xfId="65" xr:uid="{00000000-0005-0000-0000-000064000000}"/>
    <cellStyle name="xl72" xfId="71" xr:uid="{00000000-0005-0000-0000-000065000000}"/>
    <cellStyle name="xl73" xfId="53" xr:uid="{00000000-0005-0000-0000-000066000000}"/>
    <cellStyle name="xl74" xfId="56" xr:uid="{00000000-0005-0000-0000-000067000000}"/>
    <cellStyle name="xl75" xfId="60" xr:uid="{00000000-0005-0000-0000-000068000000}"/>
    <cellStyle name="xl76" xfId="66" xr:uid="{00000000-0005-0000-0000-000069000000}"/>
    <cellStyle name="xl77" xfId="72" xr:uid="{00000000-0005-0000-0000-00006A000000}"/>
    <cellStyle name="xl78" xfId="50" xr:uid="{00000000-0005-0000-0000-00006B000000}"/>
    <cellStyle name="xl79" xfId="61" xr:uid="{00000000-0005-0000-0000-00006C000000}"/>
    <cellStyle name="xl80" xfId="67" xr:uid="{00000000-0005-0000-0000-00006D000000}"/>
    <cellStyle name="xl81" xfId="51" xr:uid="{00000000-0005-0000-0000-00006E000000}"/>
    <cellStyle name="xl82" xfId="57" xr:uid="{00000000-0005-0000-0000-00006F000000}"/>
    <cellStyle name="xl83" xfId="62" xr:uid="{00000000-0005-0000-0000-000070000000}"/>
    <cellStyle name="xl84" xfId="68" xr:uid="{00000000-0005-0000-0000-000071000000}"/>
    <cellStyle name="xl85" xfId="48" xr:uid="{00000000-0005-0000-0000-000072000000}"/>
    <cellStyle name="xl86" xfId="54" xr:uid="{00000000-0005-0000-0000-000073000000}"/>
    <cellStyle name="xl87" xfId="58" xr:uid="{00000000-0005-0000-0000-000074000000}"/>
    <cellStyle name="xl88" xfId="63" xr:uid="{00000000-0005-0000-0000-000075000000}"/>
    <cellStyle name="xl89" xfId="69" xr:uid="{00000000-0005-0000-0000-000076000000}"/>
    <cellStyle name="xl90" xfId="49" xr:uid="{00000000-0005-0000-0000-000077000000}"/>
    <cellStyle name="xl91" xfId="52" xr:uid="{00000000-0005-0000-0000-000078000000}"/>
    <cellStyle name="xl92" xfId="55" xr:uid="{00000000-0005-0000-0000-000079000000}"/>
    <cellStyle name="xl93" xfId="64" xr:uid="{00000000-0005-0000-0000-00007A000000}"/>
    <cellStyle name="xl94" xfId="70" xr:uid="{00000000-0005-0000-0000-00007B000000}"/>
    <cellStyle name="xl95" xfId="73" xr:uid="{00000000-0005-0000-0000-00007C000000}"/>
    <cellStyle name="xl96" xfId="77" xr:uid="{00000000-0005-0000-0000-00007D000000}"/>
    <cellStyle name="xl97" xfId="85" xr:uid="{00000000-0005-0000-0000-00007E000000}"/>
    <cellStyle name="xl98" xfId="90" xr:uid="{00000000-0005-0000-0000-00007F000000}"/>
    <cellStyle name="xl99" xfId="93" xr:uid="{00000000-0005-0000-0000-000080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"/>
  <sheetViews>
    <sheetView tabSelected="1" zoomScaleNormal="100" zoomScaleSheetLayoutView="100" workbookViewId="0">
      <selection activeCell="A3" sqref="A3:E3"/>
    </sheetView>
  </sheetViews>
  <sheetFormatPr defaultRowHeight="15" x14ac:dyDescent="0.2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16384" width="9.140625" style="1"/>
  </cols>
  <sheetData>
    <row r="1" spans="1:6" x14ac:dyDescent="0.25">
      <c r="B1" s="17" t="s">
        <v>162</v>
      </c>
      <c r="C1" s="17"/>
      <c r="D1" s="17"/>
      <c r="E1" s="17"/>
    </row>
    <row r="2" spans="1:6" ht="60" customHeight="1" x14ac:dyDescent="0.25">
      <c r="B2" s="18" t="s">
        <v>163</v>
      </c>
      <c r="C2" s="18"/>
      <c r="D2" s="18"/>
      <c r="E2" s="18"/>
    </row>
    <row r="3" spans="1:6" ht="45" customHeight="1" x14ac:dyDescent="0.25">
      <c r="A3" s="19" t="s">
        <v>165</v>
      </c>
      <c r="B3" s="19"/>
      <c r="C3" s="19"/>
      <c r="D3" s="19"/>
      <c r="E3" s="19"/>
    </row>
    <row r="4" spans="1:6" ht="12.95" customHeight="1" x14ac:dyDescent="0.25">
      <c r="A4" s="20" t="s">
        <v>0</v>
      </c>
      <c r="B4" s="20" t="s">
        <v>1</v>
      </c>
      <c r="C4" s="22" t="s">
        <v>2</v>
      </c>
      <c r="D4" s="22" t="s">
        <v>3</v>
      </c>
      <c r="E4" s="20" t="s">
        <v>164</v>
      </c>
      <c r="F4" s="3"/>
    </row>
    <row r="5" spans="1:6" ht="12" customHeight="1" x14ac:dyDescent="0.25">
      <c r="A5" s="21"/>
      <c r="B5" s="21"/>
      <c r="C5" s="23"/>
      <c r="D5" s="23"/>
      <c r="E5" s="21"/>
      <c r="F5" s="4"/>
    </row>
    <row r="6" spans="1:6" ht="14.25" customHeight="1" x14ac:dyDescent="0.25">
      <c r="A6" s="21"/>
      <c r="B6" s="21"/>
      <c r="C6" s="23"/>
      <c r="D6" s="23"/>
      <c r="E6" s="21"/>
      <c r="F6" s="4"/>
    </row>
    <row r="7" spans="1:6" ht="14.25" customHeight="1" x14ac:dyDescent="0.25">
      <c r="A7" s="5">
        <v>1</v>
      </c>
      <c r="B7" s="6">
        <v>3</v>
      </c>
      <c r="C7" s="7" t="s">
        <v>4</v>
      </c>
      <c r="D7" s="7" t="s">
        <v>5</v>
      </c>
      <c r="E7" s="7" t="s">
        <v>6</v>
      </c>
      <c r="F7" s="4"/>
    </row>
    <row r="8" spans="1:6" ht="17.25" customHeight="1" thickBot="1" x14ac:dyDescent="0.3">
      <c r="A8" s="8" t="s">
        <v>7</v>
      </c>
      <c r="B8" s="9" t="s">
        <v>8</v>
      </c>
      <c r="C8" s="10">
        <v>6901496.54</v>
      </c>
      <c r="D8" s="10">
        <v>6799903.6900000004</v>
      </c>
      <c r="E8" s="10">
        <f>D8/C8*100</f>
        <v>98.52795912580433</v>
      </c>
      <c r="F8" s="4"/>
    </row>
    <row r="9" spans="1:6" ht="15" customHeight="1" thickBot="1" x14ac:dyDescent="0.3">
      <c r="A9" s="11" t="s">
        <v>9</v>
      </c>
      <c r="B9" s="12"/>
      <c r="C9" s="13"/>
      <c r="D9" s="13"/>
      <c r="E9" s="10"/>
      <c r="F9" s="4"/>
    </row>
    <row r="10" spans="1:6" ht="15.75" thickBot="1" x14ac:dyDescent="0.3">
      <c r="A10" s="14" t="s">
        <v>10</v>
      </c>
      <c r="B10" s="15" t="s">
        <v>11</v>
      </c>
      <c r="C10" s="16">
        <v>498770</v>
      </c>
      <c r="D10" s="16">
        <v>508350.05</v>
      </c>
      <c r="E10" s="10">
        <f t="shared" ref="E10:E72" si="0">D10/C10*100</f>
        <v>101.92073500811998</v>
      </c>
      <c r="F10" s="4"/>
    </row>
    <row r="11" spans="1:6" ht="24" thickBot="1" x14ac:dyDescent="0.3">
      <c r="A11" s="14" t="s">
        <v>13</v>
      </c>
      <c r="B11" s="15" t="s">
        <v>14</v>
      </c>
      <c r="C11" s="16">
        <v>498770</v>
      </c>
      <c r="D11" s="16">
        <v>508350.05</v>
      </c>
      <c r="E11" s="10">
        <f t="shared" si="0"/>
        <v>101.92073500811998</v>
      </c>
      <c r="F11" s="4"/>
    </row>
    <row r="12" spans="1:6" ht="24" thickBot="1" x14ac:dyDescent="0.3">
      <c r="A12" s="14" t="s">
        <v>15</v>
      </c>
      <c r="B12" s="15" t="s">
        <v>16</v>
      </c>
      <c r="C12" s="16">
        <v>498770</v>
      </c>
      <c r="D12" s="16">
        <v>508350.05</v>
      </c>
      <c r="E12" s="10">
        <f t="shared" si="0"/>
        <v>101.92073500811998</v>
      </c>
      <c r="F12" s="4"/>
    </row>
    <row r="13" spans="1:6" ht="57.75" thickBot="1" x14ac:dyDescent="0.3">
      <c r="A13" s="14" t="s">
        <v>17</v>
      </c>
      <c r="B13" s="15" t="s">
        <v>18</v>
      </c>
      <c r="C13" s="16">
        <v>210135</v>
      </c>
      <c r="D13" s="16">
        <v>234684.67</v>
      </c>
      <c r="E13" s="10">
        <f t="shared" si="0"/>
        <v>111.68280867061651</v>
      </c>
      <c r="F13" s="4"/>
    </row>
    <row r="14" spans="1:6" ht="91.5" thickBot="1" x14ac:dyDescent="0.3">
      <c r="A14" s="14" t="s">
        <v>19</v>
      </c>
      <c r="B14" s="15" t="s">
        <v>20</v>
      </c>
      <c r="C14" s="16">
        <v>210135</v>
      </c>
      <c r="D14" s="16">
        <v>234684.67</v>
      </c>
      <c r="E14" s="10">
        <f t="shared" si="0"/>
        <v>111.68280867061651</v>
      </c>
      <c r="F14" s="4"/>
    </row>
    <row r="15" spans="1:6" ht="69" thickBot="1" x14ac:dyDescent="0.3">
      <c r="A15" s="14" t="s">
        <v>21</v>
      </c>
      <c r="B15" s="15" t="s">
        <v>22</v>
      </c>
      <c r="C15" s="16">
        <v>1400</v>
      </c>
      <c r="D15" s="16">
        <v>1650.47</v>
      </c>
      <c r="E15" s="10">
        <f t="shared" si="0"/>
        <v>117.8907142857143</v>
      </c>
      <c r="F15" s="4"/>
    </row>
    <row r="16" spans="1:6" ht="102.75" thickBot="1" x14ac:dyDescent="0.3">
      <c r="A16" s="14" t="s">
        <v>23</v>
      </c>
      <c r="B16" s="15" t="s">
        <v>24</v>
      </c>
      <c r="C16" s="16">
        <v>1400</v>
      </c>
      <c r="D16" s="16">
        <v>1650.47</v>
      </c>
      <c r="E16" s="10">
        <f t="shared" si="0"/>
        <v>117.8907142857143</v>
      </c>
      <c r="F16" s="4"/>
    </row>
    <row r="17" spans="1:6" ht="57.75" thickBot="1" x14ac:dyDescent="0.3">
      <c r="A17" s="14" t="s">
        <v>25</v>
      </c>
      <c r="B17" s="15" t="s">
        <v>26</v>
      </c>
      <c r="C17" s="16">
        <v>287235</v>
      </c>
      <c r="D17" s="16">
        <v>312034.65999999997</v>
      </c>
      <c r="E17" s="10">
        <f t="shared" si="0"/>
        <v>108.63392692394729</v>
      </c>
      <c r="F17" s="4"/>
    </row>
    <row r="18" spans="1:6" ht="91.5" thickBot="1" x14ac:dyDescent="0.3">
      <c r="A18" s="14" t="s">
        <v>27</v>
      </c>
      <c r="B18" s="15" t="s">
        <v>28</v>
      </c>
      <c r="C18" s="16">
        <v>287235</v>
      </c>
      <c r="D18" s="16">
        <v>312034.65999999997</v>
      </c>
      <c r="E18" s="10">
        <f t="shared" si="0"/>
        <v>108.63392692394729</v>
      </c>
      <c r="F18" s="4"/>
    </row>
    <row r="19" spans="1:6" ht="57.75" thickBot="1" x14ac:dyDescent="0.3">
      <c r="A19" s="14" t="s">
        <v>29</v>
      </c>
      <c r="B19" s="15" t="s">
        <v>30</v>
      </c>
      <c r="C19" s="16" t="s">
        <v>12</v>
      </c>
      <c r="D19" s="16">
        <v>-40019.75</v>
      </c>
      <c r="E19" s="10" t="e">
        <f t="shared" si="0"/>
        <v>#VALUE!</v>
      </c>
      <c r="F19" s="4"/>
    </row>
    <row r="20" spans="1:6" ht="91.5" thickBot="1" x14ac:dyDescent="0.3">
      <c r="A20" s="14" t="s">
        <v>31</v>
      </c>
      <c r="B20" s="15" t="s">
        <v>32</v>
      </c>
      <c r="C20" s="16" t="s">
        <v>12</v>
      </c>
      <c r="D20" s="16">
        <v>-40019.75</v>
      </c>
      <c r="E20" s="10" t="e">
        <f t="shared" si="0"/>
        <v>#VALUE!</v>
      </c>
      <c r="F20" s="4"/>
    </row>
    <row r="21" spans="1:6" ht="15.75" thickBot="1" x14ac:dyDescent="0.3">
      <c r="A21" s="14" t="s">
        <v>10</v>
      </c>
      <c r="B21" s="15" t="s">
        <v>33</v>
      </c>
      <c r="C21" s="16">
        <v>616800</v>
      </c>
      <c r="D21" s="16">
        <v>622559.06000000006</v>
      </c>
      <c r="E21" s="10">
        <f t="shared" si="0"/>
        <v>100.93369974059662</v>
      </c>
      <c r="F21" s="4"/>
    </row>
    <row r="22" spans="1:6" ht="15.75" thickBot="1" x14ac:dyDescent="0.3">
      <c r="A22" s="14" t="s">
        <v>34</v>
      </c>
      <c r="B22" s="15" t="s">
        <v>35</v>
      </c>
      <c r="C22" s="16">
        <v>54000</v>
      </c>
      <c r="D22" s="16">
        <v>60863.09</v>
      </c>
      <c r="E22" s="10">
        <f t="shared" si="0"/>
        <v>112.70942592592593</v>
      </c>
      <c r="F22" s="4"/>
    </row>
    <row r="23" spans="1:6" ht="15.75" thickBot="1" x14ac:dyDescent="0.3">
      <c r="A23" s="14" t="s">
        <v>36</v>
      </c>
      <c r="B23" s="15" t="s">
        <v>37</v>
      </c>
      <c r="C23" s="16">
        <v>54000</v>
      </c>
      <c r="D23" s="16">
        <v>60863.09</v>
      </c>
      <c r="E23" s="10">
        <f t="shared" si="0"/>
        <v>112.70942592592593</v>
      </c>
      <c r="F23" s="4"/>
    </row>
    <row r="24" spans="1:6" ht="57.75" thickBot="1" x14ac:dyDescent="0.3">
      <c r="A24" s="14" t="s">
        <v>38</v>
      </c>
      <c r="B24" s="15" t="s">
        <v>39</v>
      </c>
      <c r="C24" s="16">
        <v>53350</v>
      </c>
      <c r="D24" s="16">
        <v>60181.31</v>
      </c>
      <c r="E24" s="10">
        <f t="shared" si="0"/>
        <v>112.80470477975632</v>
      </c>
      <c r="F24" s="4"/>
    </row>
    <row r="25" spans="1:6" ht="80.25" thickBot="1" x14ac:dyDescent="0.3">
      <c r="A25" s="14" t="s">
        <v>40</v>
      </c>
      <c r="B25" s="15" t="s">
        <v>41</v>
      </c>
      <c r="C25" s="16" t="s">
        <v>12</v>
      </c>
      <c r="D25" s="16">
        <v>59964.41</v>
      </c>
      <c r="E25" s="10" t="e">
        <f t="shared" si="0"/>
        <v>#VALUE!</v>
      </c>
      <c r="F25" s="4"/>
    </row>
    <row r="26" spans="1:6" ht="69" thickBot="1" x14ac:dyDescent="0.3">
      <c r="A26" s="14" t="s">
        <v>42</v>
      </c>
      <c r="B26" s="15" t="s">
        <v>43</v>
      </c>
      <c r="C26" s="16" t="s">
        <v>12</v>
      </c>
      <c r="D26" s="16">
        <v>42.95</v>
      </c>
      <c r="E26" s="10" t="e">
        <f t="shared" si="0"/>
        <v>#VALUE!</v>
      </c>
      <c r="F26" s="4"/>
    </row>
    <row r="27" spans="1:6" ht="80.25" thickBot="1" x14ac:dyDescent="0.3">
      <c r="A27" s="14" t="s">
        <v>44</v>
      </c>
      <c r="B27" s="15" t="s">
        <v>45</v>
      </c>
      <c r="C27" s="16" t="s">
        <v>12</v>
      </c>
      <c r="D27" s="16">
        <v>173.95</v>
      </c>
      <c r="E27" s="10" t="e">
        <f t="shared" si="0"/>
        <v>#VALUE!</v>
      </c>
      <c r="F27" s="4"/>
    </row>
    <row r="28" spans="1:6" ht="91.5" thickBot="1" x14ac:dyDescent="0.3">
      <c r="A28" s="14" t="s">
        <v>46</v>
      </c>
      <c r="B28" s="15" t="s">
        <v>47</v>
      </c>
      <c r="C28" s="16">
        <v>50</v>
      </c>
      <c r="D28" s="16">
        <v>14.71</v>
      </c>
      <c r="E28" s="10">
        <f t="shared" si="0"/>
        <v>29.42</v>
      </c>
      <c r="F28" s="4"/>
    </row>
    <row r="29" spans="1:6" ht="114" thickBot="1" x14ac:dyDescent="0.3">
      <c r="A29" s="14" t="s">
        <v>48</v>
      </c>
      <c r="B29" s="15" t="s">
        <v>49</v>
      </c>
      <c r="C29" s="16" t="s">
        <v>12</v>
      </c>
      <c r="D29" s="16">
        <v>0.03</v>
      </c>
      <c r="E29" s="10" t="e">
        <f t="shared" si="0"/>
        <v>#VALUE!</v>
      </c>
      <c r="F29" s="4"/>
    </row>
    <row r="30" spans="1:6" ht="91.5" thickBot="1" x14ac:dyDescent="0.3">
      <c r="A30" s="14" t="s">
        <v>50</v>
      </c>
      <c r="B30" s="15" t="s">
        <v>51</v>
      </c>
      <c r="C30" s="16" t="s">
        <v>12</v>
      </c>
      <c r="D30" s="16">
        <v>14.68</v>
      </c>
      <c r="E30" s="10" t="e">
        <f t="shared" si="0"/>
        <v>#VALUE!</v>
      </c>
      <c r="F30" s="4"/>
    </row>
    <row r="31" spans="1:6" ht="35.25" thickBot="1" x14ac:dyDescent="0.3">
      <c r="A31" s="14" t="s">
        <v>52</v>
      </c>
      <c r="B31" s="15" t="s">
        <v>53</v>
      </c>
      <c r="C31" s="16">
        <v>600</v>
      </c>
      <c r="D31" s="16">
        <v>667.07</v>
      </c>
      <c r="E31" s="10">
        <f t="shared" si="0"/>
        <v>111.17833333333334</v>
      </c>
      <c r="F31" s="4"/>
    </row>
    <row r="32" spans="1:6" ht="57.75" thickBot="1" x14ac:dyDescent="0.3">
      <c r="A32" s="14" t="s">
        <v>54</v>
      </c>
      <c r="B32" s="15" t="s">
        <v>55</v>
      </c>
      <c r="C32" s="16" t="s">
        <v>12</v>
      </c>
      <c r="D32" s="16">
        <v>665.52</v>
      </c>
      <c r="E32" s="10" t="e">
        <f t="shared" si="0"/>
        <v>#VALUE!</v>
      </c>
      <c r="F32" s="4"/>
    </row>
    <row r="33" spans="1:6" ht="46.5" thickBot="1" x14ac:dyDescent="0.3">
      <c r="A33" s="14" t="s">
        <v>56</v>
      </c>
      <c r="B33" s="15" t="s">
        <v>57</v>
      </c>
      <c r="C33" s="16" t="s">
        <v>12</v>
      </c>
      <c r="D33" s="16">
        <v>1.55</v>
      </c>
      <c r="E33" s="10" t="e">
        <f t="shared" si="0"/>
        <v>#VALUE!</v>
      </c>
      <c r="F33" s="4"/>
    </row>
    <row r="34" spans="1:6" ht="15.75" thickBot="1" x14ac:dyDescent="0.3">
      <c r="A34" s="14" t="s">
        <v>58</v>
      </c>
      <c r="B34" s="15" t="s">
        <v>59</v>
      </c>
      <c r="C34" s="16">
        <v>1700</v>
      </c>
      <c r="D34" s="16">
        <v>2964.23</v>
      </c>
      <c r="E34" s="10">
        <f t="shared" si="0"/>
        <v>174.3664705882353</v>
      </c>
      <c r="F34" s="4"/>
    </row>
    <row r="35" spans="1:6" ht="15.75" thickBot="1" x14ac:dyDescent="0.3">
      <c r="A35" s="14" t="s">
        <v>60</v>
      </c>
      <c r="B35" s="15" t="s">
        <v>61</v>
      </c>
      <c r="C35" s="16">
        <v>1700</v>
      </c>
      <c r="D35" s="16">
        <v>2964.23</v>
      </c>
      <c r="E35" s="10">
        <f t="shared" si="0"/>
        <v>174.3664705882353</v>
      </c>
      <c r="F35" s="4"/>
    </row>
    <row r="36" spans="1:6" ht="15.75" thickBot="1" x14ac:dyDescent="0.3">
      <c r="A36" s="14" t="s">
        <v>60</v>
      </c>
      <c r="B36" s="15" t="s">
        <v>62</v>
      </c>
      <c r="C36" s="16">
        <v>1700</v>
      </c>
      <c r="D36" s="16">
        <v>2964.23</v>
      </c>
      <c r="E36" s="10">
        <f t="shared" si="0"/>
        <v>174.3664705882353</v>
      </c>
      <c r="F36" s="4"/>
    </row>
    <row r="37" spans="1:6" ht="35.25" thickBot="1" x14ac:dyDescent="0.3">
      <c r="A37" s="14" t="s">
        <v>63</v>
      </c>
      <c r="B37" s="15" t="s">
        <v>64</v>
      </c>
      <c r="C37" s="16" t="s">
        <v>12</v>
      </c>
      <c r="D37" s="16">
        <v>2848.2</v>
      </c>
      <c r="E37" s="10" t="e">
        <f t="shared" si="0"/>
        <v>#VALUE!</v>
      </c>
      <c r="F37" s="4"/>
    </row>
    <row r="38" spans="1:6" ht="24" thickBot="1" x14ac:dyDescent="0.3">
      <c r="A38" s="14" t="s">
        <v>65</v>
      </c>
      <c r="B38" s="15" t="s">
        <v>66</v>
      </c>
      <c r="C38" s="16" t="s">
        <v>12</v>
      </c>
      <c r="D38" s="16">
        <v>116.03</v>
      </c>
      <c r="E38" s="10" t="e">
        <f t="shared" si="0"/>
        <v>#VALUE!</v>
      </c>
      <c r="F38" s="4"/>
    </row>
    <row r="39" spans="1:6" ht="15.75" thickBot="1" x14ac:dyDescent="0.3">
      <c r="A39" s="14" t="s">
        <v>67</v>
      </c>
      <c r="B39" s="15" t="s">
        <v>68</v>
      </c>
      <c r="C39" s="16">
        <v>561100</v>
      </c>
      <c r="D39" s="16">
        <v>558731.74</v>
      </c>
      <c r="E39" s="10">
        <f t="shared" si="0"/>
        <v>99.577925503475313</v>
      </c>
      <c r="F39" s="4"/>
    </row>
    <row r="40" spans="1:6" ht="15.75" thickBot="1" x14ac:dyDescent="0.3">
      <c r="A40" s="14" t="s">
        <v>69</v>
      </c>
      <c r="B40" s="15" t="s">
        <v>70</v>
      </c>
      <c r="C40" s="16">
        <v>126800</v>
      </c>
      <c r="D40" s="16">
        <v>139504.16</v>
      </c>
      <c r="E40" s="10">
        <f t="shared" si="0"/>
        <v>110.01905362776026</v>
      </c>
      <c r="F40" s="4"/>
    </row>
    <row r="41" spans="1:6" ht="35.25" thickBot="1" x14ac:dyDescent="0.3">
      <c r="A41" s="14" t="s">
        <v>71</v>
      </c>
      <c r="B41" s="15" t="s">
        <v>72</v>
      </c>
      <c r="C41" s="16">
        <v>126800</v>
      </c>
      <c r="D41" s="16">
        <v>139504.16</v>
      </c>
      <c r="E41" s="10">
        <f t="shared" si="0"/>
        <v>110.01905362776026</v>
      </c>
      <c r="F41" s="4"/>
    </row>
    <row r="42" spans="1:6" ht="57.75" thickBot="1" x14ac:dyDescent="0.3">
      <c r="A42" s="14" t="s">
        <v>73</v>
      </c>
      <c r="B42" s="15" t="s">
        <v>74</v>
      </c>
      <c r="C42" s="16" t="s">
        <v>12</v>
      </c>
      <c r="D42" s="16">
        <v>139342.94</v>
      </c>
      <c r="E42" s="10" t="e">
        <f t="shared" si="0"/>
        <v>#VALUE!</v>
      </c>
      <c r="F42" s="4"/>
    </row>
    <row r="43" spans="1:6" ht="46.5" thickBot="1" x14ac:dyDescent="0.3">
      <c r="A43" s="14" t="s">
        <v>75</v>
      </c>
      <c r="B43" s="15" t="s">
        <v>76</v>
      </c>
      <c r="C43" s="16" t="s">
        <v>12</v>
      </c>
      <c r="D43" s="16">
        <v>161.22</v>
      </c>
      <c r="E43" s="10" t="e">
        <f t="shared" si="0"/>
        <v>#VALUE!</v>
      </c>
      <c r="F43" s="4"/>
    </row>
    <row r="44" spans="1:6" ht="15.75" thickBot="1" x14ac:dyDescent="0.3">
      <c r="A44" s="14" t="s">
        <v>77</v>
      </c>
      <c r="B44" s="15" t="s">
        <v>78</v>
      </c>
      <c r="C44" s="16">
        <v>434300</v>
      </c>
      <c r="D44" s="16">
        <v>419227.58</v>
      </c>
      <c r="E44" s="10">
        <f t="shared" si="0"/>
        <v>96.529491135160029</v>
      </c>
      <c r="F44" s="4"/>
    </row>
    <row r="45" spans="1:6" ht="15.75" thickBot="1" x14ac:dyDescent="0.3">
      <c r="A45" s="14" t="s">
        <v>79</v>
      </c>
      <c r="B45" s="15" t="s">
        <v>80</v>
      </c>
      <c r="C45" s="16">
        <v>14400</v>
      </c>
      <c r="D45" s="16">
        <v>31233.15</v>
      </c>
      <c r="E45" s="10">
        <f t="shared" si="0"/>
        <v>216.89687499999999</v>
      </c>
      <c r="F45" s="4"/>
    </row>
    <row r="46" spans="1:6" ht="24" thickBot="1" x14ac:dyDescent="0.3">
      <c r="A46" s="14" t="s">
        <v>81</v>
      </c>
      <c r="B46" s="15" t="s">
        <v>82</v>
      </c>
      <c r="C46" s="16">
        <v>14400</v>
      </c>
      <c r="D46" s="16">
        <v>31233.15</v>
      </c>
      <c r="E46" s="10">
        <f t="shared" si="0"/>
        <v>216.89687499999999</v>
      </c>
      <c r="F46" s="4"/>
    </row>
    <row r="47" spans="1:6" ht="46.5" thickBot="1" x14ac:dyDescent="0.3">
      <c r="A47" s="14" t="s">
        <v>83</v>
      </c>
      <c r="B47" s="15" t="s">
        <v>84</v>
      </c>
      <c r="C47" s="16" t="s">
        <v>12</v>
      </c>
      <c r="D47" s="16">
        <v>25574.19</v>
      </c>
      <c r="E47" s="10" t="e">
        <f t="shared" si="0"/>
        <v>#VALUE!</v>
      </c>
      <c r="F47" s="4"/>
    </row>
    <row r="48" spans="1:6" ht="35.25" thickBot="1" x14ac:dyDescent="0.3">
      <c r="A48" s="14" t="s">
        <v>85</v>
      </c>
      <c r="B48" s="15" t="s">
        <v>86</v>
      </c>
      <c r="C48" s="16" t="s">
        <v>12</v>
      </c>
      <c r="D48" s="16">
        <v>5658.96</v>
      </c>
      <c r="E48" s="10" t="e">
        <f t="shared" si="0"/>
        <v>#VALUE!</v>
      </c>
      <c r="F48" s="4"/>
    </row>
    <row r="49" spans="1:6" ht="15.75" thickBot="1" x14ac:dyDescent="0.3">
      <c r="A49" s="14" t="s">
        <v>87</v>
      </c>
      <c r="B49" s="15" t="s">
        <v>88</v>
      </c>
      <c r="C49" s="16">
        <v>419900</v>
      </c>
      <c r="D49" s="16">
        <v>387994.43</v>
      </c>
      <c r="E49" s="10">
        <f t="shared" si="0"/>
        <v>92.401626577756616</v>
      </c>
      <c r="F49" s="4"/>
    </row>
    <row r="50" spans="1:6" ht="24" thickBot="1" x14ac:dyDescent="0.3">
      <c r="A50" s="14" t="s">
        <v>89</v>
      </c>
      <c r="B50" s="15" t="s">
        <v>90</v>
      </c>
      <c r="C50" s="16">
        <v>419900</v>
      </c>
      <c r="D50" s="16">
        <v>387994.43</v>
      </c>
      <c r="E50" s="10">
        <f t="shared" si="0"/>
        <v>92.401626577756616</v>
      </c>
      <c r="F50" s="4"/>
    </row>
    <row r="51" spans="1:6" ht="46.5" thickBot="1" x14ac:dyDescent="0.3">
      <c r="A51" s="14" t="s">
        <v>91</v>
      </c>
      <c r="B51" s="15" t="s">
        <v>92</v>
      </c>
      <c r="C51" s="16" t="s">
        <v>12</v>
      </c>
      <c r="D51" s="16">
        <v>386889.42</v>
      </c>
      <c r="E51" s="10" t="e">
        <f t="shared" si="0"/>
        <v>#VALUE!</v>
      </c>
      <c r="F51" s="4"/>
    </row>
    <row r="52" spans="1:6" ht="35.25" thickBot="1" x14ac:dyDescent="0.3">
      <c r="A52" s="14" t="s">
        <v>93</v>
      </c>
      <c r="B52" s="15" t="s">
        <v>94</v>
      </c>
      <c r="C52" s="16" t="s">
        <v>12</v>
      </c>
      <c r="D52" s="16">
        <v>1105.01</v>
      </c>
      <c r="E52" s="10" t="e">
        <f t="shared" si="0"/>
        <v>#VALUE!</v>
      </c>
      <c r="F52" s="4"/>
    </row>
    <row r="53" spans="1:6" ht="15.75" thickBot="1" x14ac:dyDescent="0.3">
      <c r="A53" s="14" t="s">
        <v>10</v>
      </c>
      <c r="B53" s="15" t="s">
        <v>95</v>
      </c>
      <c r="C53" s="16">
        <v>770490</v>
      </c>
      <c r="D53" s="16">
        <v>694177.89</v>
      </c>
      <c r="E53" s="10">
        <f t="shared" si="0"/>
        <v>90.095639138729894</v>
      </c>
      <c r="F53" s="4"/>
    </row>
    <row r="54" spans="1:6" ht="15.75" thickBot="1" x14ac:dyDescent="0.3">
      <c r="A54" s="14" t="s">
        <v>96</v>
      </c>
      <c r="B54" s="15" t="s">
        <v>97</v>
      </c>
      <c r="C54" s="16">
        <v>1200</v>
      </c>
      <c r="D54" s="16">
        <v>1200</v>
      </c>
      <c r="E54" s="10">
        <f t="shared" si="0"/>
        <v>100</v>
      </c>
      <c r="F54" s="4"/>
    </row>
    <row r="55" spans="1:6" ht="35.25" thickBot="1" x14ac:dyDescent="0.3">
      <c r="A55" s="14" t="s">
        <v>98</v>
      </c>
      <c r="B55" s="15" t="s">
        <v>99</v>
      </c>
      <c r="C55" s="16">
        <v>1200</v>
      </c>
      <c r="D55" s="16">
        <v>1200</v>
      </c>
      <c r="E55" s="10">
        <f t="shared" si="0"/>
        <v>100</v>
      </c>
      <c r="F55" s="4"/>
    </row>
    <row r="56" spans="1:6" ht="57.75" thickBot="1" x14ac:dyDescent="0.3">
      <c r="A56" s="14" t="s">
        <v>100</v>
      </c>
      <c r="B56" s="15" t="s">
        <v>101</v>
      </c>
      <c r="C56" s="16">
        <v>1200</v>
      </c>
      <c r="D56" s="16">
        <v>1200</v>
      </c>
      <c r="E56" s="10">
        <f t="shared" si="0"/>
        <v>100</v>
      </c>
      <c r="F56" s="4"/>
    </row>
    <row r="57" spans="1:6" ht="15.75" thickBot="1" x14ac:dyDescent="0.3">
      <c r="A57" s="14" t="s">
        <v>102</v>
      </c>
      <c r="B57" s="15" t="s">
        <v>103</v>
      </c>
      <c r="C57" s="16" t="s">
        <v>12</v>
      </c>
      <c r="D57" s="16">
        <v>1200</v>
      </c>
      <c r="E57" s="10" t="e">
        <f t="shared" si="0"/>
        <v>#VALUE!</v>
      </c>
      <c r="F57" s="4"/>
    </row>
    <row r="58" spans="1:6" ht="35.25" thickBot="1" x14ac:dyDescent="0.3">
      <c r="A58" s="14" t="s">
        <v>104</v>
      </c>
      <c r="B58" s="15" t="s">
        <v>105</v>
      </c>
      <c r="C58" s="16">
        <v>491600</v>
      </c>
      <c r="D58" s="16">
        <v>259739.89</v>
      </c>
      <c r="E58" s="10">
        <f t="shared" si="0"/>
        <v>52.835616354759971</v>
      </c>
      <c r="F58" s="4"/>
    </row>
    <row r="59" spans="1:6" ht="69" thickBot="1" x14ac:dyDescent="0.3">
      <c r="A59" s="14" t="s">
        <v>106</v>
      </c>
      <c r="B59" s="15" t="s">
        <v>107</v>
      </c>
      <c r="C59" s="16">
        <v>491600</v>
      </c>
      <c r="D59" s="16">
        <v>259739.89</v>
      </c>
      <c r="E59" s="10">
        <f t="shared" si="0"/>
        <v>52.835616354759971</v>
      </c>
      <c r="F59" s="4"/>
    </row>
    <row r="60" spans="1:6" ht="57.75" thickBot="1" x14ac:dyDescent="0.3">
      <c r="A60" s="14" t="s">
        <v>108</v>
      </c>
      <c r="B60" s="15" t="s">
        <v>109</v>
      </c>
      <c r="C60" s="16">
        <v>463100</v>
      </c>
      <c r="D60" s="16">
        <v>231143.07</v>
      </c>
      <c r="E60" s="10">
        <f t="shared" si="0"/>
        <v>49.91212912977759</v>
      </c>
      <c r="F60" s="4"/>
    </row>
    <row r="61" spans="1:6" ht="57.75" thickBot="1" x14ac:dyDescent="0.3">
      <c r="A61" s="14" t="s">
        <v>110</v>
      </c>
      <c r="B61" s="15" t="s">
        <v>111</v>
      </c>
      <c r="C61" s="16">
        <v>463100</v>
      </c>
      <c r="D61" s="16">
        <v>231143.07</v>
      </c>
      <c r="E61" s="10">
        <f t="shared" si="0"/>
        <v>49.91212912977759</v>
      </c>
      <c r="F61" s="4"/>
    </row>
    <row r="62" spans="1:6" ht="69" thickBot="1" x14ac:dyDescent="0.3">
      <c r="A62" s="14" t="s">
        <v>112</v>
      </c>
      <c r="B62" s="15" t="s">
        <v>113</v>
      </c>
      <c r="C62" s="16">
        <v>28500</v>
      </c>
      <c r="D62" s="16">
        <v>28596.82</v>
      </c>
      <c r="E62" s="10">
        <f t="shared" si="0"/>
        <v>100.33971929824561</v>
      </c>
      <c r="F62" s="4"/>
    </row>
    <row r="63" spans="1:6" ht="57.75" thickBot="1" x14ac:dyDescent="0.3">
      <c r="A63" s="14" t="s">
        <v>114</v>
      </c>
      <c r="B63" s="15" t="s">
        <v>115</v>
      </c>
      <c r="C63" s="16">
        <v>28500</v>
      </c>
      <c r="D63" s="16">
        <v>28596.82</v>
      </c>
      <c r="E63" s="10">
        <f t="shared" si="0"/>
        <v>100.33971929824561</v>
      </c>
      <c r="F63" s="4"/>
    </row>
    <row r="64" spans="1:6" ht="24" thickBot="1" x14ac:dyDescent="0.3">
      <c r="A64" s="14" t="s">
        <v>116</v>
      </c>
      <c r="B64" s="15" t="s">
        <v>117</v>
      </c>
      <c r="C64" s="16" t="s">
        <v>12</v>
      </c>
      <c r="D64" s="16">
        <v>104918</v>
      </c>
      <c r="E64" s="10" t="e">
        <f t="shared" si="0"/>
        <v>#VALUE!</v>
      </c>
      <c r="F64" s="4"/>
    </row>
    <row r="65" spans="1:6" ht="69" thickBot="1" x14ac:dyDescent="0.3">
      <c r="A65" s="14" t="s">
        <v>118</v>
      </c>
      <c r="B65" s="15" t="s">
        <v>119</v>
      </c>
      <c r="C65" s="16" t="s">
        <v>12</v>
      </c>
      <c r="D65" s="16">
        <v>104918</v>
      </c>
      <c r="E65" s="10" t="e">
        <f t="shared" si="0"/>
        <v>#VALUE!</v>
      </c>
      <c r="F65" s="4"/>
    </row>
    <row r="66" spans="1:6" ht="69" thickBot="1" x14ac:dyDescent="0.3">
      <c r="A66" s="14" t="s">
        <v>120</v>
      </c>
      <c r="B66" s="15" t="s">
        <v>121</v>
      </c>
      <c r="C66" s="16" t="s">
        <v>12</v>
      </c>
      <c r="D66" s="16">
        <v>104918</v>
      </c>
      <c r="E66" s="10" t="e">
        <f t="shared" si="0"/>
        <v>#VALUE!</v>
      </c>
      <c r="F66" s="4"/>
    </row>
    <row r="67" spans="1:6" ht="69" thickBot="1" x14ac:dyDescent="0.3">
      <c r="A67" s="14" t="s">
        <v>122</v>
      </c>
      <c r="B67" s="15" t="s">
        <v>123</v>
      </c>
      <c r="C67" s="16" t="s">
        <v>12</v>
      </c>
      <c r="D67" s="16">
        <v>104918</v>
      </c>
      <c r="E67" s="10" t="e">
        <f t="shared" si="0"/>
        <v>#VALUE!</v>
      </c>
      <c r="F67" s="4"/>
    </row>
    <row r="68" spans="1:6" ht="15.75" thickBot="1" x14ac:dyDescent="0.3">
      <c r="A68" s="14" t="s">
        <v>124</v>
      </c>
      <c r="B68" s="15" t="s">
        <v>125</v>
      </c>
      <c r="C68" s="16">
        <v>277690</v>
      </c>
      <c r="D68" s="16">
        <v>328320</v>
      </c>
      <c r="E68" s="10">
        <f t="shared" si="0"/>
        <v>118.23256148943067</v>
      </c>
      <c r="F68" s="4"/>
    </row>
    <row r="69" spans="1:6" ht="15.75" thickBot="1" x14ac:dyDescent="0.3">
      <c r="A69" s="14" t="s">
        <v>126</v>
      </c>
      <c r="B69" s="15" t="s">
        <v>127</v>
      </c>
      <c r="C69" s="16">
        <v>277690</v>
      </c>
      <c r="D69" s="16">
        <v>328320</v>
      </c>
      <c r="E69" s="10">
        <f t="shared" si="0"/>
        <v>118.23256148943067</v>
      </c>
      <c r="F69" s="4"/>
    </row>
    <row r="70" spans="1:6" ht="24" thickBot="1" x14ac:dyDescent="0.3">
      <c r="A70" s="14" t="s">
        <v>128</v>
      </c>
      <c r="B70" s="15" t="s">
        <v>129</v>
      </c>
      <c r="C70" s="16">
        <v>277690</v>
      </c>
      <c r="D70" s="16">
        <v>328320</v>
      </c>
      <c r="E70" s="10">
        <f t="shared" si="0"/>
        <v>118.23256148943067</v>
      </c>
      <c r="F70" s="4"/>
    </row>
    <row r="71" spans="1:6" ht="15.75" thickBot="1" x14ac:dyDescent="0.3">
      <c r="A71" s="14" t="s">
        <v>130</v>
      </c>
      <c r="B71" s="15" t="s">
        <v>131</v>
      </c>
      <c r="C71" s="16">
        <v>5015436.54</v>
      </c>
      <c r="D71" s="16">
        <v>4974816.6900000004</v>
      </c>
      <c r="E71" s="10">
        <f t="shared" si="0"/>
        <v>99.190103400251587</v>
      </c>
      <c r="F71" s="4"/>
    </row>
    <row r="72" spans="1:6" ht="24" thickBot="1" x14ac:dyDescent="0.3">
      <c r="A72" s="14" t="s">
        <v>132</v>
      </c>
      <c r="B72" s="15" t="s">
        <v>133</v>
      </c>
      <c r="C72" s="16">
        <v>5015436.54</v>
      </c>
      <c r="D72" s="16">
        <v>4974816.6900000004</v>
      </c>
      <c r="E72" s="10">
        <f t="shared" si="0"/>
        <v>99.190103400251587</v>
      </c>
      <c r="F72" s="4"/>
    </row>
    <row r="73" spans="1:6" ht="24" thickBot="1" x14ac:dyDescent="0.3">
      <c r="A73" s="14" t="s">
        <v>134</v>
      </c>
      <c r="B73" s="15" t="s">
        <v>135</v>
      </c>
      <c r="C73" s="16">
        <v>1446000</v>
      </c>
      <c r="D73" s="16">
        <v>1446000</v>
      </c>
      <c r="E73" s="10">
        <f t="shared" ref="E73:E86" si="1">D73/C73*100</f>
        <v>100</v>
      </c>
      <c r="F73" s="4"/>
    </row>
    <row r="74" spans="1:6" ht="15.75" thickBot="1" x14ac:dyDescent="0.3">
      <c r="A74" s="14" t="s">
        <v>136</v>
      </c>
      <c r="B74" s="15" t="s">
        <v>137</v>
      </c>
      <c r="C74" s="16">
        <v>1446000</v>
      </c>
      <c r="D74" s="16">
        <v>1446000</v>
      </c>
      <c r="E74" s="10">
        <f t="shared" si="1"/>
        <v>100</v>
      </c>
      <c r="F74" s="4"/>
    </row>
    <row r="75" spans="1:6" ht="35.25" thickBot="1" x14ac:dyDescent="0.3">
      <c r="A75" s="14" t="s">
        <v>138</v>
      </c>
      <c r="B75" s="15" t="s">
        <v>139</v>
      </c>
      <c r="C75" s="16">
        <v>1446000</v>
      </c>
      <c r="D75" s="16">
        <v>1446000</v>
      </c>
      <c r="E75" s="10">
        <f t="shared" si="1"/>
        <v>100</v>
      </c>
      <c r="F75" s="4"/>
    </row>
    <row r="76" spans="1:6" ht="24" thickBot="1" x14ac:dyDescent="0.3">
      <c r="A76" s="14" t="s">
        <v>140</v>
      </c>
      <c r="B76" s="15" t="s">
        <v>141</v>
      </c>
      <c r="C76" s="16">
        <v>3421489.85</v>
      </c>
      <c r="D76" s="16">
        <v>3380870</v>
      </c>
      <c r="E76" s="10">
        <f t="shared" si="1"/>
        <v>98.812802265071738</v>
      </c>
      <c r="F76" s="4"/>
    </row>
    <row r="77" spans="1:6" ht="69" thickBot="1" x14ac:dyDescent="0.3">
      <c r="A77" s="14" t="s">
        <v>142</v>
      </c>
      <c r="B77" s="15" t="s">
        <v>143</v>
      </c>
      <c r="C77" s="16">
        <v>1593760</v>
      </c>
      <c r="D77" s="16">
        <v>1593760</v>
      </c>
      <c r="E77" s="10">
        <f t="shared" si="1"/>
        <v>100</v>
      </c>
      <c r="F77" s="4"/>
    </row>
    <row r="78" spans="1:6" ht="69" thickBot="1" x14ac:dyDescent="0.3">
      <c r="A78" s="14" t="s">
        <v>144</v>
      </c>
      <c r="B78" s="15" t="s">
        <v>145</v>
      </c>
      <c r="C78" s="16">
        <v>1593760</v>
      </c>
      <c r="D78" s="16">
        <v>1593760</v>
      </c>
      <c r="E78" s="10">
        <f t="shared" si="1"/>
        <v>100</v>
      </c>
      <c r="F78" s="4"/>
    </row>
    <row r="79" spans="1:6" ht="15.75" thickBot="1" x14ac:dyDescent="0.3">
      <c r="A79" s="14" t="s">
        <v>146</v>
      </c>
      <c r="B79" s="15" t="s">
        <v>147</v>
      </c>
      <c r="C79" s="16">
        <v>1827729.85</v>
      </c>
      <c r="D79" s="16">
        <v>1787110</v>
      </c>
      <c r="E79" s="10">
        <f t="shared" si="1"/>
        <v>97.777579109954345</v>
      </c>
      <c r="F79" s="4"/>
    </row>
    <row r="80" spans="1:6" ht="15.75" thickBot="1" x14ac:dyDescent="0.3">
      <c r="A80" s="14" t="s">
        <v>148</v>
      </c>
      <c r="B80" s="15" t="s">
        <v>149</v>
      </c>
      <c r="C80" s="16">
        <v>1827729.85</v>
      </c>
      <c r="D80" s="16">
        <v>1787110</v>
      </c>
      <c r="E80" s="10">
        <f t="shared" si="1"/>
        <v>97.777579109954345</v>
      </c>
      <c r="F80" s="4"/>
    </row>
    <row r="81" spans="1:6" ht="24" thickBot="1" x14ac:dyDescent="0.3">
      <c r="A81" s="14" t="s">
        <v>150</v>
      </c>
      <c r="B81" s="15" t="s">
        <v>151</v>
      </c>
      <c r="C81" s="16">
        <v>103680</v>
      </c>
      <c r="D81" s="16">
        <v>103680</v>
      </c>
      <c r="E81" s="10">
        <f t="shared" si="1"/>
        <v>100</v>
      </c>
      <c r="F81" s="4"/>
    </row>
    <row r="82" spans="1:6" ht="35.25" thickBot="1" x14ac:dyDescent="0.3">
      <c r="A82" s="14" t="s">
        <v>152</v>
      </c>
      <c r="B82" s="15" t="s">
        <v>153</v>
      </c>
      <c r="C82" s="16">
        <v>103680</v>
      </c>
      <c r="D82" s="16">
        <v>103680</v>
      </c>
      <c r="E82" s="10">
        <f t="shared" si="1"/>
        <v>100</v>
      </c>
      <c r="F82" s="4"/>
    </row>
    <row r="83" spans="1:6" ht="35.25" thickBot="1" x14ac:dyDescent="0.3">
      <c r="A83" s="14" t="s">
        <v>154</v>
      </c>
      <c r="B83" s="15" t="s">
        <v>155</v>
      </c>
      <c r="C83" s="16">
        <v>103680</v>
      </c>
      <c r="D83" s="16">
        <v>103680</v>
      </c>
      <c r="E83" s="10">
        <f t="shared" si="1"/>
        <v>100</v>
      </c>
      <c r="F83" s="4"/>
    </row>
    <row r="84" spans="1:6" ht="15.75" thickBot="1" x14ac:dyDescent="0.3">
      <c r="A84" s="14" t="s">
        <v>156</v>
      </c>
      <c r="B84" s="15" t="s">
        <v>157</v>
      </c>
      <c r="C84" s="16">
        <v>44266.69</v>
      </c>
      <c r="D84" s="16">
        <v>44266.69</v>
      </c>
      <c r="E84" s="10">
        <f t="shared" si="1"/>
        <v>100</v>
      </c>
      <c r="F84" s="4"/>
    </row>
    <row r="85" spans="1:6" ht="24" thickBot="1" x14ac:dyDescent="0.3">
      <c r="A85" s="14" t="s">
        <v>158</v>
      </c>
      <c r="B85" s="15" t="s">
        <v>159</v>
      </c>
      <c r="C85" s="16">
        <v>44266.69</v>
      </c>
      <c r="D85" s="16">
        <v>44266.69</v>
      </c>
      <c r="E85" s="10">
        <f t="shared" si="1"/>
        <v>100</v>
      </c>
      <c r="F85" s="4"/>
    </row>
    <row r="86" spans="1:6" ht="23.25" x14ac:dyDescent="0.25">
      <c r="A86" s="14" t="s">
        <v>160</v>
      </c>
      <c r="B86" s="15" t="s">
        <v>161</v>
      </c>
      <c r="C86" s="16">
        <v>44266.69</v>
      </c>
      <c r="D86" s="16">
        <v>44266.69</v>
      </c>
      <c r="E86" s="10">
        <f t="shared" si="1"/>
        <v>100</v>
      </c>
      <c r="F86" s="4"/>
    </row>
    <row r="87" spans="1:6" ht="15" customHeight="1" x14ac:dyDescent="0.25">
      <c r="A87" s="2"/>
      <c r="B87" s="2"/>
      <c r="C87" s="2"/>
      <c r="D87" s="2"/>
      <c r="E87" s="2"/>
      <c r="F87" s="2"/>
    </row>
  </sheetData>
  <mergeCells count="8">
    <mergeCell ref="B1:E1"/>
    <mergeCell ref="B2:E2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495FD43-BF20-48D5-9B31-EFD8DA6A239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Светлана Павлова</cp:lastModifiedBy>
  <dcterms:created xsi:type="dcterms:W3CDTF">2022-04-26T12:08:14Z</dcterms:created>
  <dcterms:modified xsi:type="dcterms:W3CDTF">2022-04-26T13:58:51Z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SV_0503117M_20160101_16.xlsx</vt:lpwstr>
  </property>
  <property fmtid="{D5CDD505-2E9C-101B-9397-08002B2CF9AE}" pid="3" name="Название отчета">
    <vt:lpwstr>SV_0503117M_20160101_16.xlsx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fr9_26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