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<sst xmlns="http://schemas.openxmlformats.org/spreadsheetml/2006/main" count="106" uniqueCount="43">
  <si>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</si>
  <si>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</si>
  <si>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</si>
  <si>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</si>
  <si>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</si>
  <si>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</si>
  <si>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</si>
  <si>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</si>
  <si>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</si>
  <si>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</si>
  <si>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</si>
  <si>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</si>
  <si>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</si>
  <si>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</si>
  <si>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</si>
  <si>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</si>
  <si>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</si>
  <si>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</si>
  <si>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</si>
  <si>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</si>
  <si>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</si>
  <si>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</si>
  <si>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</si>
  <si>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</si>
  <si>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</si>
  <si>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</si>
  <si>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</si>
  <si>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</si>
  <si>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</si>
  <si>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</si>
  <si>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</si>
  <si>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</si>
  <si>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</si>
  <si>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</si>
  <si>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</si>
  <si>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</si>
  <si>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</si>
  <si>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</si>
  <si>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</si>
  <si>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</si>
  <si>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</si>
  <si>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</si>
  <si>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февраля  </t>
    </r>
    <r>
      <rPr>
        <b/>
        <sz val="12"/>
        <rFont val="TimesET"/>
        <family val="0"/>
      </rPr>
      <t xml:space="preserve"> 2022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</si>
</sst>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O1" activePane="topRight" state="frozen"/>
      <selection pane="topLeft" activeCell="A1" sqref="A1"/>
      <selection pane="topRight" activeCell="BF17" sqref="BF17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8.42187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9.140625" style="12" customWidth="1"/>
    <col min="37" max="37" width="8.7109375" style="12" customWidth="1"/>
    <col min="38" max="38" width="8.5742187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7.421875" style="12" customWidth="1"/>
    <col min="43" max="43" width="7.281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8515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10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31.2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9717.300000000001</v>
      </c>
      <c r="D10" s="8">
        <f>G10+AK10</f>
        <v>183.5</v>
      </c>
      <c r="E10" s="2">
        <f>D10/C10*100</f>
        <v>1.8883846335916352</v>
      </c>
      <c r="F10" s="2">
        <v>1465.7</v>
      </c>
      <c r="G10" s="2">
        <v>70.6</v>
      </c>
      <c r="H10" s="2">
        <f>G10/F10*100</f>
        <v>4.8168110800300195</v>
      </c>
      <c r="I10" s="2">
        <v>20.1</v>
      </c>
      <c r="J10" s="2">
        <v>0.4</v>
      </c>
      <c r="K10" s="2">
        <f aca="true" t="shared" si="0" ref="K10:K22">J10/I10*100</f>
        <v>1.9900497512437811</v>
      </c>
      <c r="L10" s="2">
        <v>0</v>
      </c>
      <c r="M10" s="2">
        <v>0</v>
      </c>
      <c r="N10" s="2" t="e">
        <f>M10/L10*100</f>
        <v>#DIV/0!</v>
      </c>
      <c r="O10" s="2">
        <v>52.4</v>
      </c>
      <c r="P10" s="2">
        <v>0.5</v>
      </c>
      <c r="Q10" s="2">
        <f>P10/O10*100</f>
        <v>0.9541984732824428</v>
      </c>
      <c r="R10" s="2">
        <v>206.2</v>
      </c>
      <c r="S10" s="2">
        <v>2.8</v>
      </c>
      <c r="T10" s="2">
        <f>S10/R10*100</f>
        <v>1.3579049466537343</v>
      </c>
      <c r="U10" s="2">
        <v>0</v>
      </c>
      <c r="V10" s="2">
        <v>0</v>
      </c>
      <c r="W10" s="2">
        <v>0</v>
      </c>
      <c r="X10" s="2">
        <v>500</v>
      </c>
      <c r="Y10" s="2">
        <v>4.5</v>
      </c>
      <c r="Z10" s="2">
        <f>Y10/X10*100</f>
        <v>0.8999999999999999</v>
      </c>
      <c r="AA10" s="2">
        <v>40</v>
      </c>
      <c r="AB10" s="2">
        <v>5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1</v>
      </c>
      <c r="AI10" s="2">
        <f>AH10/AG10*100</f>
        <v>2</v>
      </c>
      <c r="AJ10" s="2">
        <v>8251.6</v>
      </c>
      <c r="AK10" s="2">
        <v>112.9</v>
      </c>
      <c r="AL10" s="2">
        <f>AK10/AJ10*100</f>
        <v>1.3682194968248582</v>
      </c>
      <c r="AM10" s="2">
        <v>1255.1</v>
      </c>
      <c r="AN10" s="2">
        <v>104.6</v>
      </c>
      <c r="AO10" s="2">
        <f>AN10/AM10*100</f>
        <v>8.333997291052505</v>
      </c>
      <c r="AP10" s="2">
        <v>0</v>
      </c>
      <c r="AQ10" s="2">
        <v>0</v>
      </c>
      <c r="AR10" s="2" t="e">
        <f>AQ10/AP10*100</f>
        <v>#DIV/0!</v>
      </c>
      <c r="AS10" s="20">
        <v>9717.3</v>
      </c>
      <c r="AT10" s="2">
        <v>19.8</v>
      </c>
      <c r="AU10" s="2">
        <f>AT10/AS10*100</f>
        <v>0.20376030378808932</v>
      </c>
      <c r="AV10" s="21">
        <v>1287.6</v>
      </c>
      <c r="AW10" s="2">
        <v>17.8</v>
      </c>
      <c r="AX10" s="2">
        <f>AW10/AV10*100</f>
        <v>1.382416899658279</v>
      </c>
      <c r="AY10" s="21">
        <v>1282.6</v>
      </c>
      <c r="AZ10" s="2">
        <v>17.8</v>
      </c>
      <c r="BA10" s="2">
        <f aca="true" t="shared" si="1" ref="BA10:BA22">AZ10/AY10*100</f>
        <v>1.387806019023858</v>
      </c>
      <c r="BB10" s="2">
        <v>1827.2</v>
      </c>
      <c r="BC10" s="2">
        <v>0</v>
      </c>
      <c r="BD10" s="2">
        <f>BC10/BB10*100</f>
        <v>0</v>
      </c>
      <c r="BE10" s="21">
        <v>5799.5</v>
      </c>
      <c r="BF10" s="2">
        <v>0</v>
      </c>
      <c r="BG10" s="2">
        <f>BF10/BE10*100</f>
        <v>0</v>
      </c>
      <c r="BH10" s="21">
        <v>650</v>
      </c>
      <c r="BI10" s="2">
        <v>0</v>
      </c>
      <c r="BJ10" s="2">
        <f>BI10/BH10*100</f>
        <v>0</v>
      </c>
      <c r="BK10" s="20">
        <f>C10-AS10</f>
        <v>0</v>
      </c>
      <c r="BL10" s="20">
        <f>D10-AT10</f>
        <v>163.7</v>
      </c>
      <c r="BM10" s="2" t="e">
        <f>BL10/BK10*100</f>
        <v>#DIV/0!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2" ref="C11:C21">F11+AJ11</f>
        <v>4460.3</v>
      </c>
      <c r="D11" s="8">
        <f aca="true" t="shared" si="3" ref="D11:D21">G11+AK11</f>
        <v>241.5</v>
      </c>
      <c r="E11" s="2">
        <f aca="true" t="shared" si="4" ref="E11:E21">D11/C11*100</f>
        <v>5.414434006681165</v>
      </c>
      <c r="F11" s="2">
        <v>1269.8</v>
      </c>
      <c r="G11" s="2">
        <v>82.8</v>
      </c>
      <c r="H11" s="2">
        <f aca="true" t="shared" si="5" ref="H11:H21">G11/F11*100</f>
        <v>6.520711923137503</v>
      </c>
      <c r="I11" s="2">
        <v>30.3</v>
      </c>
      <c r="J11" s="2">
        <v>1.5</v>
      </c>
      <c r="K11" s="2">
        <f t="shared" si="0"/>
        <v>4.9504950495049505</v>
      </c>
      <c r="L11" s="2">
        <v>29.6</v>
      </c>
      <c r="M11" s="2">
        <v>0</v>
      </c>
      <c r="N11" s="2">
        <f aca="true" t="shared" si="6" ref="N11:N21">M11/L11*100</f>
        <v>0</v>
      </c>
      <c r="O11" s="2">
        <v>67.5</v>
      </c>
      <c r="P11" s="2">
        <v>0.1</v>
      </c>
      <c r="Q11" s="2">
        <f aca="true" t="shared" si="7" ref="Q11:Q21">P11/O11*100</f>
        <v>0.14814814814814817</v>
      </c>
      <c r="R11" s="2">
        <v>182.6</v>
      </c>
      <c r="S11" s="2">
        <v>1.4</v>
      </c>
      <c r="T11" s="2">
        <f aca="true" t="shared" si="8" ref="T11:T21">S11/R11*100</f>
        <v>0.7667031763417306</v>
      </c>
      <c r="U11" s="2">
        <v>0</v>
      </c>
      <c r="V11" s="2">
        <v>0</v>
      </c>
      <c r="W11" s="2">
        <v>0</v>
      </c>
      <c r="X11" s="2">
        <v>250</v>
      </c>
      <c r="Y11" s="2">
        <v>12.5</v>
      </c>
      <c r="Z11" s="2">
        <f aca="true" t="shared" si="9" ref="Z11:Z21">Y11/X11*100</f>
        <v>5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26.3</v>
      </c>
      <c r="AH11" s="2">
        <v>2.7</v>
      </c>
      <c r="AI11" s="2">
        <f aca="true" t="shared" si="10" ref="AI11:AI22">AH11/AG11*100</f>
        <v>10.26615969581749</v>
      </c>
      <c r="AJ11" s="2">
        <v>3190.5</v>
      </c>
      <c r="AK11" s="2">
        <v>158.7</v>
      </c>
      <c r="AL11" s="2">
        <f aca="true" t="shared" si="11" ref="AL11:AL21">AK11/AJ11*100</f>
        <v>4.974141984015044</v>
      </c>
      <c r="AM11" s="2">
        <v>1804.4</v>
      </c>
      <c r="AN11" s="2">
        <v>150.4</v>
      </c>
      <c r="AO11" s="2">
        <f aca="true" t="shared" si="12" ref="AO11:AO21">AN11/AM11*100</f>
        <v>8.335180669474617</v>
      </c>
      <c r="AP11" s="2">
        <v>0</v>
      </c>
      <c r="AQ11" s="2">
        <v>0</v>
      </c>
      <c r="AR11" s="2" t="e">
        <f aca="true" t="shared" si="13" ref="AR11:AR21">AQ11/AP11*100</f>
        <v>#DIV/0!</v>
      </c>
      <c r="AS11" s="20">
        <v>4460.3</v>
      </c>
      <c r="AT11" s="2">
        <v>50.9</v>
      </c>
      <c r="AU11" s="2">
        <f aca="true" t="shared" si="14" ref="AU11:AU21">AT11/AS11*100</f>
        <v>1.1411788444723447</v>
      </c>
      <c r="AV11" s="22">
        <v>1328.4</v>
      </c>
      <c r="AW11" s="2">
        <v>48.6</v>
      </c>
      <c r="AX11" s="2">
        <f aca="true" t="shared" si="15" ref="AX11:AX21">AW11/AV11*100</f>
        <v>3.6585365853658534</v>
      </c>
      <c r="AY11" s="21">
        <v>1323.4</v>
      </c>
      <c r="AZ11" s="2">
        <v>48.6</v>
      </c>
      <c r="BA11" s="2">
        <f t="shared" si="1"/>
        <v>3.672359075109566</v>
      </c>
      <c r="BB11" s="2">
        <v>1974.4</v>
      </c>
      <c r="BC11" s="2">
        <v>0</v>
      </c>
      <c r="BD11" s="2">
        <f aca="true" t="shared" si="16" ref="BD11:BD21">BC11/BB11*100</f>
        <v>0</v>
      </c>
      <c r="BE11" s="21">
        <v>295.1</v>
      </c>
      <c r="BF11" s="2">
        <v>0.4</v>
      </c>
      <c r="BG11" s="2">
        <f aca="true" t="shared" si="17" ref="BG11:BG21">BF11/BE11*100</f>
        <v>0.13554727211114875</v>
      </c>
      <c r="BH11" s="21">
        <v>710</v>
      </c>
      <c r="BI11" s="2">
        <v>0</v>
      </c>
      <c r="BJ11" s="2">
        <f aca="true" t="shared" si="18" ref="BJ11:BJ21">BI11/BH11*100</f>
        <v>0</v>
      </c>
      <c r="BK11" s="20">
        <f aca="true" t="shared" si="19" ref="BK11:BK21">C11-AS11</f>
        <v>0</v>
      </c>
      <c r="BL11" s="20">
        <f aca="true" t="shared" si="20" ref="BL11:BL21">D11-AT11</f>
        <v>190.6</v>
      </c>
      <c r="BM11" s="2" t="e">
        <f aca="true" t="shared" si="21" ref="BM11:BM21">BL11/BK11*100</f>
        <v>#DIV/0!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2"/>
        <v>5835.700000000001</v>
      </c>
      <c r="D12" s="8">
        <f t="shared" si="3"/>
        <v>334.8</v>
      </c>
      <c r="E12" s="2">
        <f t="shared" si="4"/>
        <v>5.737100947615539</v>
      </c>
      <c r="F12" s="2">
        <v>1657.9</v>
      </c>
      <c r="G12" s="2">
        <v>102.7</v>
      </c>
      <c r="H12" s="2">
        <f t="shared" si="5"/>
        <v>6.194583509258701</v>
      </c>
      <c r="I12" s="2">
        <v>64</v>
      </c>
      <c r="J12" s="2">
        <v>1.5</v>
      </c>
      <c r="K12" s="2">
        <f t="shared" si="0"/>
        <v>2.34375</v>
      </c>
      <c r="L12" s="2">
        <v>14.8</v>
      </c>
      <c r="M12" s="2">
        <v>0</v>
      </c>
      <c r="N12" s="2">
        <f t="shared" si="6"/>
        <v>0</v>
      </c>
      <c r="O12" s="2">
        <v>80.6</v>
      </c>
      <c r="P12" s="2">
        <v>1.2</v>
      </c>
      <c r="Q12" s="2">
        <f t="shared" si="7"/>
        <v>1.488833746898263</v>
      </c>
      <c r="R12" s="17">
        <v>586.6</v>
      </c>
      <c r="S12" s="2">
        <v>7.4</v>
      </c>
      <c r="T12" s="2">
        <f t="shared" si="8"/>
        <v>1.2615069894306172</v>
      </c>
      <c r="U12" s="2">
        <v>0</v>
      </c>
      <c r="V12" s="2">
        <v>0</v>
      </c>
      <c r="W12" s="2">
        <v>0</v>
      </c>
      <c r="X12" s="2">
        <v>200</v>
      </c>
      <c r="Y12" s="2">
        <v>26.3</v>
      </c>
      <c r="Z12" s="2">
        <f t="shared" si="9"/>
        <v>13.15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8</v>
      </c>
      <c r="AH12" s="2">
        <v>0</v>
      </c>
      <c r="AI12" s="2">
        <f t="shared" si="10"/>
        <v>0</v>
      </c>
      <c r="AJ12" s="2">
        <v>4177.8</v>
      </c>
      <c r="AK12" s="2">
        <v>232.1</v>
      </c>
      <c r="AL12" s="2">
        <f t="shared" si="11"/>
        <v>5.555555555555555</v>
      </c>
      <c r="AM12" s="2">
        <v>2685.7</v>
      </c>
      <c r="AN12" s="2">
        <v>223.8</v>
      </c>
      <c r="AO12" s="2">
        <f t="shared" si="12"/>
        <v>8.333023047994939</v>
      </c>
      <c r="AP12" s="2">
        <v>0</v>
      </c>
      <c r="AQ12" s="2">
        <v>0</v>
      </c>
      <c r="AR12" s="2" t="e">
        <f t="shared" si="13"/>
        <v>#DIV/0!</v>
      </c>
      <c r="AS12" s="2">
        <v>5835.7</v>
      </c>
      <c r="AT12" s="2">
        <v>131.4</v>
      </c>
      <c r="AU12" s="2">
        <f t="shared" si="14"/>
        <v>2.251657898795346</v>
      </c>
      <c r="AV12" s="22">
        <v>1288</v>
      </c>
      <c r="AW12" s="2">
        <v>28.4</v>
      </c>
      <c r="AX12" s="2">
        <f t="shared" si="15"/>
        <v>2.2049689440993787</v>
      </c>
      <c r="AY12" s="21">
        <v>1268</v>
      </c>
      <c r="AZ12" s="2">
        <v>28.4</v>
      </c>
      <c r="BA12" s="2">
        <f t="shared" si="1"/>
        <v>2.2397476340694005</v>
      </c>
      <c r="BB12" s="2">
        <v>2093.4</v>
      </c>
      <c r="BC12" s="2">
        <v>0</v>
      </c>
      <c r="BD12" s="2">
        <f t="shared" si="16"/>
        <v>0</v>
      </c>
      <c r="BE12" s="21">
        <v>494.2</v>
      </c>
      <c r="BF12" s="2">
        <v>93.6</v>
      </c>
      <c r="BG12" s="2">
        <f t="shared" si="17"/>
        <v>18.939700526102794</v>
      </c>
      <c r="BH12" s="21">
        <v>1459.5</v>
      </c>
      <c r="BI12" s="2">
        <v>0</v>
      </c>
      <c r="BJ12" s="2">
        <f t="shared" si="18"/>
        <v>0</v>
      </c>
      <c r="BK12" s="20">
        <f t="shared" si="19"/>
        <v>0</v>
      </c>
      <c r="BL12" s="20">
        <f t="shared" si="20"/>
        <v>203.4</v>
      </c>
      <c r="BM12" s="2" t="e">
        <f t="shared" si="21"/>
        <v>#DIV/0!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2"/>
        <v>4148.2</v>
      </c>
      <c r="D13" s="8">
        <f t="shared" si="3"/>
        <v>255.3</v>
      </c>
      <c r="E13" s="2">
        <f t="shared" si="4"/>
        <v>6.154476640470566</v>
      </c>
      <c r="F13" s="2">
        <v>896.2</v>
      </c>
      <c r="G13" s="2">
        <v>76.7</v>
      </c>
      <c r="H13" s="2">
        <f t="shared" si="5"/>
        <v>8.558357509484491</v>
      </c>
      <c r="I13" s="2">
        <v>10</v>
      </c>
      <c r="J13" s="2">
        <v>0.8</v>
      </c>
      <c r="K13" s="2">
        <f t="shared" si="0"/>
        <v>8</v>
      </c>
      <c r="L13" s="2">
        <v>0</v>
      </c>
      <c r="M13" s="2">
        <v>0</v>
      </c>
      <c r="N13" s="2">
        <v>0</v>
      </c>
      <c r="O13" s="2">
        <v>38.1</v>
      </c>
      <c r="P13" s="2">
        <v>0.6</v>
      </c>
      <c r="Q13" s="2">
        <f t="shared" si="7"/>
        <v>1.574803149606299</v>
      </c>
      <c r="R13" s="2">
        <v>271.5</v>
      </c>
      <c r="S13" s="2">
        <v>5.4</v>
      </c>
      <c r="T13" s="2">
        <f t="shared" si="8"/>
        <v>1.9889502762430942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40</v>
      </c>
      <c r="AB13" s="2">
        <v>1.1</v>
      </c>
      <c r="AC13" s="2">
        <f aca="true" t="shared" si="22" ref="AC13:AC20">AB13/AA13*100</f>
        <v>2.7500000000000004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3252</v>
      </c>
      <c r="AK13" s="2">
        <v>178.6</v>
      </c>
      <c r="AL13" s="2">
        <f t="shared" si="11"/>
        <v>5.4920049200492</v>
      </c>
      <c r="AM13" s="2">
        <v>2044.2</v>
      </c>
      <c r="AN13" s="2">
        <v>170.3</v>
      </c>
      <c r="AO13" s="2">
        <f t="shared" si="12"/>
        <v>8.33088738870952</v>
      </c>
      <c r="AP13" s="2">
        <v>0</v>
      </c>
      <c r="AQ13" s="2">
        <v>0</v>
      </c>
      <c r="AR13" s="2" t="e">
        <f t="shared" si="13"/>
        <v>#DIV/0!</v>
      </c>
      <c r="AS13" s="2">
        <v>4148.2</v>
      </c>
      <c r="AT13" s="2">
        <v>28.5</v>
      </c>
      <c r="AU13" s="2">
        <f t="shared" si="14"/>
        <v>0.6870449833662794</v>
      </c>
      <c r="AV13" s="22">
        <v>1380.5</v>
      </c>
      <c r="AW13" s="2">
        <v>25.9</v>
      </c>
      <c r="AX13" s="2">
        <f t="shared" si="15"/>
        <v>1.8761318362911987</v>
      </c>
      <c r="AY13" s="21">
        <v>1375.5</v>
      </c>
      <c r="AZ13" s="2">
        <v>25.9</v>
      </c>
      <c r="BA13" s="2">
        <f t="shared" si="1"/>
        <v>1.88295165394402</v>
      </c>
      <c r="BB13" s="2">
        <v>1659.2</v>
      </c>
      <c r="BC13" s="2">
        <v>0</v>
      </c>
      <c r="BD13" s="2">
        <f t="shared" si="16"/>
        <v>0</v>
      </c>
      <c r="BE13" s="21">
        <v>364.1</v>
      </c>
      <c r="BF13" s="2">
        <v>0</v>
      </c>
      <c r="BG13" s="2">
        <f t="shared" si="17"/>
        <v>0</v>
      </c>
      <c r="BH13" s="21">
        <v>543.4</v>
      </c>
      <c r="BI13" s="2">
        <v>0</v>
      </c>
      <c r="BJ13" s="2">
        <f t="shared" si="18"/>
        <v>0</v>
      </c>
      <c r="BK13" s="20">
        <f t="shared" si="19"/>
        <v>0</v>
      </c>
      <c r="BL13" s="20">
        <f t="shared" si="20"/>
        <v>226.8</v>
      </c>
      <c r="BM13" s="2" t="e">
        <f t="shared" si="21"/>
        <v>#DIV/0!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2"/>
        <v>3387.7</v>
      </c>
      <c r="D14" s="8">
        <f t="shared" si="3"/>
        <v>186.3</v>
      </c>
      <c r="E14" s="2">
        <f t="shared" si="4"/>
        <v>5.499306314018361</v>
      </c>
      <c r="F14" s="2">
        <v>1208.5</v>
      </c>
      <c r="G14" s="2">
        <v>71.8</v>
      </c>
      <c r="H14" s="2">
        <f t="shared" si="5"/>
        <v>5.941249482829955</v>
      </c>
      <c r="I14" s="2">
        <v>35.7</v>
      </c>
      <c r="J14" s="2">
        <v>1.3</v>
      </c>
      <c r="K14" s="2">
        <f t="shared" si="0"/>
        <v>3.6414565826330527</v>
      </c>
      <c r="L14" s="2">
        <v>19.1</v>
      </c>
      <c r="M14" s="2">
        <v>0</v>
      </c>
      <c r="N14" s="2">
        <f t="shared" si="6"/>
        <v>0</v>
      </c>
      <c r="O14" s="2">
        <v>23.8</v>
      </c>
      <c r="P14" s="2">
        <v>0</v>
      </c>
      <c r="Q14" s="2">
        <f t="shared" si="7"/>
        <v>0</v>
      </c>
      <c r="R14" s="2">
        <v>265.6</v>
      </c>
      <c r="S14" s="2">
        <v>3.1</v>
      </c>
      <c r="T14" s="2">
        <f t="shared" si="8"/>
        <v>1.167168674698795</v>
      </c>
      <c r="U14" s="2">
        <v>0</v>
      </c>
      <c r="V14" s="2">
        <v>0</v>
      </c>
      <c r="W14" s="2">
        <v>0</v>
      </c>
      <c r="X14" s="2">
        <v>0</v>
      </c>
      <c r="Y14" s="2">
        <v>23.5</v>
      </c>
      <c r="Z14" s="2" t="e">
        <f t="shared" si="9"/>
        <v>#DIV/0!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2179.2</v>
      </c>
      <c r="AK14" s="2">
        <v>114.5</v>
      </c>
      <c r="AL14" s="2">
        <f t="shared" si="11"/>
        <v>5.254221732745963</v>
      </c>
      <c r="AM14" s="2">
        <v>1274.1</v>
      </c>
      <c r="AN14" s="2">
        <v>106.2</v>
      </c>
      <c r="AO14" s="2">
        <f t="shared" si="12"/>
        <v>8.335295502707794</v>
      </c>
      <c r="AP14" s="2">
        <v>0</v>
      </c>
      <c r="AQ14" s="2">
        <v>0</v>
      </c>
      <c r="AR14" s="2" t="e">
        <f t="shared" si="13"/>
        <v>#DIV/0!</v>
      </c>
      <c r="AS14" s="2">
        <v>3387.7</v>
      </c>
      <c r="AT14" s="2">
        <v>54.3</v>
      </c>
      <c r="AU14" s="2">
        <f t="shared" si="14"/>
        <v>1.6028573958733063</v>
      </c>
      <c r="AV14" s="22">
        <v>1264.3</v>
      </c>
      <c r="AW14" s="2">
        <v>47</v>
      </c>
      <c r="AX14" s="2">
        <f t="shared" si="15"/>
        <v>3.717472118959108</v>
      </c>
      <c r="AY14" s="21">
        <v>1259.3</v>
      </c>
      <c r="AZ14" s="2">
        <v>47</v>
      </c>
      <c r="BA14" s="2">
        <f t="shared" si="1"/>
        <v>3.7322321924878903</v>
      </c>
      <c r="BB14" s="2">
        <v>1318.2</v>
      </c>
      <c r="BC14" s="2">
        <v>1</v>
      </c>
      <c r="BD14" s="2">
        <f t="shared" si="16"/>
        <v>0.07586102260658473</v>
      </c>
      <c r="BE14" s="21">
        <v>176.4</v>
      </c>
      <c r="BF14" s="2">
        <v>0</v>
      </c>
      <c r="BG14" s="2">
        <f t="shared" si="17"/>
        <v>0</v>
      </c>
      <c r="BH14" s="21">
        <v>520</v>
      </c>
      <c r="BI14" s="2">
        <v>0</v>
      </c>
      <c r="BJ14" s="2">
        <f t="shared" si="18"/>
        <v>0</v>
      </c>
      <c r="BK14" s="20">
        <f t="shared" si="19"/>
        <v>0</v>
      </c>
      <c r="BL14" s="20">
        <f t="shared" si="20"/>
        <v>132</v>
      </c>
      <c r="BM14" s="2" t="e">
        <f t="shared" si="21"/>
        <v>#DIV/0!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2"/>
        <v>40506.7</v>
      </c>
      <c r="D15" s="8">
        <f t="shared" si="3"/>
        <v>-2754.5</v>
      </c>
      <c r="E15" s="2">
        <f t="shared" si="4"/>
        <v>-6.80010961149637</v>
      </c>
      <c r="F15" s="2">
        <v>18817.6</v>
      </c>
      <c r="G15" s="2">
        <v>972.9</v>
      </c>
      <c r="H15" s="2">
        <f t="shared" si="5"/>
        <v>5.170159850352862</v>
      </c>
      <c r="I15" s="2">
        <v>7545.9</v>
      </c>
      <c r="J15" s="2">
        <v>307.3</v>
      </c>
      <c r="K15" s="2">
        <f t="shared" si="0"/>
        <v>4.072410183013293</v>
      </c>
      <c r="L15" s="2">
        <v>5.1</v>
      </c>
      <c r="M15" s="2">
        <v>0</v>
      </c>
      <c r="N15" s="2">
        <f t="shared" si="6"/>
        <v>0</v>
      </c>
      <c r="O15" s="2">
        <v>1770.9</v>
      </c>
      <c r="P15" s="2">
        <v>147.1</v>
      </c>
      <c r="Q15" s="2">
        <f t="shared" si="7"/>
        <v>8.306510813710542</v>
      </c>
      <c r="R15" s="2">
        <v>5533.1</v>
      </c>
      <c r="S15" s="2">
        <v>212.4</v>
      </c>
      <c r="T15" s="2">
        <f t="shared" si="8"/>
        <v>3.838716090437548</v>
      </c>
      <c r="U15" s="2">
        <v>200</v>
      </c>
      <c r="V15" s="2">
        <v>0.5</v>
      </c>
      <c r="W15" s="2">
        <f>V15/U15*100</f>
        <v>0.25</v>
      </c>
      <c r="X15" s="2">
        <v>0</v>
      </c>
      <c r="Y15" s="2">
        <v>0.4</v>
      </c>
      <c r="Z15" s="2" t="e">
        <f t="shared" si="9"/>
        <v>#DIV/0!</v>
      </c>
      <c r="AA15" s="2">
        <v>100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572.4</v>
      </c>
      <c r="AH15" s="2">
        <v>29.7</v>
      </c>
      <c r="AI15" s="2">
        <f t="shared" si="10"/>
        <v>5.188679245283019</v>
      </c>
      <c r="AJ15" s="2">
        <v>21689.1</v>
      </c>
      <c r="AK15" s="2">
        <v>-3727.4</v>
      </c>
      <c r="AL15" s="2">
        <f t="shared" si="11"/>
        <v>-17.185590918940854</v>
      </c>
      <c r="AM15" s="2">
        <v>11162.5</v>
      </c>
      <c r="AN15" s="2">
        <v>930.2</v>
      </c>
      <c r="AO15" s="2">
        <f t="shared" si="12"/>
        <v>8.333258678611424</v>
      </c>
      <c r="AP15" s="2">
        <v>0</v>
      </c>
      <c r="AQ15" s="2">
        <v>0</v>
      </c>
      <c r="AR15" s="2" t="e">
        <f t="shared" si="13"/>
        <v>#DIV/0!</v>
      </c>
      <c r="AS15" s="2">
        <v>40506.7</v>
      </c>
      <c r="AT15" s="2">
        <v>131.4</v>
      </c>
      <c r="AU15" s="2">
        <f t="shared" si="14"/>
        <v>0.32439077979692255</v>
      </c>
      <c r="AV15" s="22">
        <v>4755.6</v>
      </c>
      <c r="AW15" s="2">
        <v>124.1</v>
      </c>
      <c r="AX15" s="2">
        <f t="shared" si="15"/>
        <v>2.6095550508873746</v>
      </c>
      <c r="AY15" s="21">
        <v>4555.6</v>
      </c>
      <c r="AZ15" s="2">
        <v>124.1</v>
      </c>
      <c r="BA15" s="2">
        <f t="shared" si="1"/>
        <v>2.724119764685222</v>
      </c>
      <c r="BB15" s="2">
        <v>13412.6</v>
      </c>
      <c r="BC15" s="2">
        <v>0</v>
      </c>
      <c r="BD15" s="2">
        <f t="shared" si="16"/>
        <v>0</v>
      </c>
      <c r="BE15" s="21">
        <v>18372.3</v>
      </c>
      <c r="BF15" s="2">
        <v>0</v>
      </c>
      <c r="BG15" s="2">
        <f t="shared" si="17"/>
        <v>0</v>
      </c>
      <c r="BH15" s="21">
        <v>2768.7</v>
      </c>
      <c r="BI15" s="2">
        <v>0</v>
      </c>
      <c r="BJ15" s="2">
        <f t="shared" si="18"/>
        <v>0</v>
      </c>
      <c r="BK15" s="20">
        <f t="shared" si="19"/>
        <v>0</v>
      </c>
      <c r="BL15" s="20">
        <f t="shared" si="20"/>
        <v>-2885.9</v>
      </c>
      <c r="BM15" s="2" t="e">
        <f t="shared" si="21"/>
        <v>#DIV/0!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2"/>
        <v>7200.799999999999</v>
      </c>
      <c r="D16" s="8">
        <f t="shared" si="3"/>
        <v>528.6</v>
      </c>
      <c r="E16" s="2">
        <f t="shared" si="4"/>
        <v>7.340851016553717</v>
      </c>
      <c r="F16" s="2">
        <v>2270.4</v>
      </c>
      <c r="G16" s="2">
        <v>281.8</v>
      </c>
      <c r="H16" s="2">
        <f t="shared" si="5"/>
        <v>12.411909795630725</v>
      </c>
      <c r="I16" s="2">
        <v>183.8</v>
      </c>
      <c r="J16" s="2">
        <v>8.4</v>
      </c>
      <c r="K16" s="2">
        <f t="shared" si="0"/>
        <v>4.570184983677911</v>
      </c>
      <c r="L16" s="2">
        <v>17.9</v>
      </c>
      <c r="M16" s="2">
        <v>0</v>
      </c>
      <c r="N16" s="2">
        <v>0</v>
      </c>
      <c r="O16" s="2">
        <v>229</v>
      </c>
      <c r="P16" s="2">
        <v>3.1</v>
      </c>
      <c r="Q16" s="2">
        <f t="shared" si="7"/>
        <v>1.3537117903930131</v>
      </c>
      <c r="R16" s="2">
        <v>457.1</v>
      </c>
      <c r="S16" s="2">
        <v>16.8</v>
      </c>
      <c r="T16" s="2">
        <f t="shared" si="8"/>
        <v>3.675344563552833</v>
      </c>
      <c r="U16" s="2">
        <v>0</v>
      </c>
      <c r="V16" s="2">
        <v>0</v>
      </c>
      <c r="W16" s="2">
        <v>0</v>
      </c>
      <c r="X16" s="2">
        <v>400</v>
      </c>
      <c r="Y16" s="2">
        <v>160.9</v>
      </c>
      <c r="Z16" s="2">
        <f t="shared" si="9"/>
        <v>40.225</v>
      </c>
      <c r="AA16" s="2">
        <v>22</v>
      </c>
      <c r="AB16" s="2">
        <v>1.6</v>
      </c>
      <c r="AC16" s="2">
        <f t="shared" si="22"/>
        <v>7.272727272727273</v>
      </c>
      <c r="AD16" s="2">
        <v>0</v>
      </c>
      <c r="AE16" s="2">
        <v>0</v>
      </c>
      <c r="AF16" s="2">
        <v>0</v>
      </c>
      <c r="AG16" s="2">
        <v>8.1</v>
      </c>
      <c r="AH16" s="2">
        <v>0.4</v>
      </c>
      <c r="AI16" s="2">
        <f t="shared" si="10"/>
        <v>4.938271604938272</v>
      </c>
      <c r="AJ16" s="2">
        <v>4930.4</v>
      </c>
      <c r="AK16" s="2">
        <v>246.8</v>
      </c>
      <c r="AL16" s="2">
        <f t="shared" si="11"/>
        <v>5.005679052409541</v>
      </c>
      <c r="AM16" s="2">
        <v>2862.4</v>
      </c>
      <c r="AN16" s="2">
        <v>238.5</v>
      </c>
      <c r="AO16" s="2">
        <f t="shared" si="12"/>
        <v>8.332168809390721</v>
      </c>
      <c r="AP16" s="2">
        <v>0</v>
      </c>
      <c r="AQ16" s="2">
        <v>0</v>
      </c>
      <c r="AR16" s="2" t="e">
        <f t="shared" si="13"/>
        <v>#DIV/0!</v>
      </c>
      <c r="AS16" s="2">
        <v>7200.8</v>
      </c>
      <c r="AT16" s="2">
        <v>47.6</v>
      </c>
      <c r="AU16" s="2">
        <f t="shared" si="14"/>
        <v>0.6610376624819465</v>
      </c>
      <c r="AV16" s="22">
        <v>1323.3</v>
      </c>
      <c r="AW16" s="2">
        <v>26.5</v>
      </c>
      <c r="AX16" s="2">
        <f t="shared" si="15"/>
        <v>2.002569334240157</v>
      </c>
      <c r="AY16" s="21">
        <v>1298.3</v>
      </c>
      <c r="AZ16" s="2">
        <v>26.5</v>
      </c>
      <c r="BA16" s="2">
        <f t="shared" si="1"/>
        <v>2.041130709389201</v>
      </c>
      <c r="BB16" s="2">
        <v>3027.4</v>
      </c>
      <c r="BC16" s="2">
        <v>0</v>
      </c>
      <c r="BD16" s="2">
        <f t="shared" si="16"/>
        <v>0</v>
      </c>
      <c r="BE16" s="21">
        <v>806.8</v>
      </c>
      <c r="BF16" s="2">
        <v>11.6</v>
      </c>
      <c r="BG16" s="2">
        <f t="shared" si="17"/>
        <v>1.4377788795240456</v>
      </c>
      <c r="BH16" s="21">
        <v>1429</v>
      </c>
      <c r="BI16" s="2">
        <v>0</v>
      </c>
      <c r="BJ16" s="2">
        <f t="shared" si="18"/>
        <v>0</v>
      </c>
      <c r="BK16" s="20">
        <f t="shared" si="19"/>
        <v>0</v>
      </c>
      <c r="BL16" s="20">
        <f t="shared" si="20"/>
        <v>481</v>
      </c>
      <c r="BM16" s="2" t="e">
        <f t="shared" si="21"/>
        <v>#DIV/0!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2"/>
        <v>7167.200000000001</v>
      </c>
      <c r="D17" s="8">
        <f t="shared" si="3"/>
        <v>380.8</v>
      </c>
      <c r="E17" s="2">
        <f t="shared" si="4"/>
        <v>5.313092979127134</v>
      </c>
      <c r="F17" s="2">
        <v>2347.9</v>
      </c>
      <c r="G17" s="2">
        <v>113.8</v>
      </c>
      <c r="H17" s="2">
        <f t="shared" si="5"/>
        <v>4.846884449933983</v>
      </c>
      <c r="I17" s="2">
        <v>52.2</v>
      </c>
      <c r="J17" s="2">
        <v>1.4</v>
      </c>
      <c r="K17" s="2">
        <f t="shared" si="0"/>
        <v>2.6819923371647505</v>
      </c>
      <c r="L17" s="2">
        <v>21.3</v>
      </c>
      <c r="M17" s="2">
        <v>0</v>
      </c>
      <c r="N17" s="2">
        <f t="shared" si="6"/>
        <v>0</v>
      </c>
      <c r="O17" s="2">
        <v>147.5</v>
      </c>
      <c r="P17" s="2">
        <v>0.7</v>
      </c>
      <c r="Q17" s="2">
        <f t="shared" si="7"/>
        <v>0.47457627118644063</v>
      </c>
      <c r="R17" s="2">
        <v>634.2</v>
      </c>
      <c r="S17" s="2">
        <v>6.7</v>
      </c>
      <c r="T17" s="2">
        <f t="shared" si="8"/>
        <v>1.0564490696941027</v>
      </c>
      <c r="U17" s="2">
        <v>0</v>
      </c>
      <c r="V17" s="2">
        <v>0</v>
      </c>
      <c r="W17" s="2">
        <v>0</v>
      </c>
      <c r="X17" s="2">
        <v>502</v>
      </c>
      <c r="Y17" s="2">
        <v>12.4</v>
      </c>
      <c r="Z17" s="2">
        <f t="shared" si="9"/>
        <v>2.4701195219123506</v>
      </c>
      <c r="AA17" s="2">
        <v>9</v>
      </c>
      <c r="AB17" s="2">
        <v>0</v>
      </c>
      <c r="AC17" s="2">
        <f t="shared" si="22"/>
        <v>0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10"/>
        <v>0</v>
      </c>
      <c r="AJ17" s="2">
        <v>4819.3</v>
      </c>
      <c r="AK17" s="2">
        <v>267</v>
      </c>
      <c r="AL17" s="2">
        <f t="shared" si="11"/>
        <v>5.5402236839375005</v>
      </c>
      <c r="AM17" s="2">
        <v>3103.9</v>
      </c>
      <c r="AN17" s="2">
        <v>258.7</v>
      </c>
      <c r="AO17" s="2">
        <f t="shared" si="12"/>
        <v>8.334675730532554</v>
      </c>
      <c r="AP17" s="2">
        <v>0</v>
      </c>
      <c r="AQ17" s="2">
        <v>0</v>
      </c>
      <c r="AR17" s="2" t="e">
        <f t="shared" si="13"/>
        <v>#DIV/0!</v>
      </c>
      <c r="AS17" s="2">
        <v>7167.2</v>
      </c>
      <c r="AT17" s="2">
        <v>27.5</v>
      </c>
      <c r="AU17" s="2">
        <f t="shared" si="14"/>
        <v>0.38369237638129255</v>
      </c>
      <c r="AV17" s="22">
        <v>1312</v>
      </c>
      <c r="AW17" s="2">
        <v>20.6</v>
      </c>
      <c r="AX17" s="2">
        <f t="shared" si="15"/>
        <v>1.5701219512195121</v>
      </c>
      <c r="AY17" s="21">
        <v>1277</v>
      </c>
      <c r="AZ17" s="2">
        <v>20.6</v>
      </c>
      <c r="BA17" s="2">
        <f t="shared" si="1"/>
        <v>1.6131558339859045</v>
      </c>
      <c r="BB17" s="2">
        <v>2693.6</v>
      </c>
      <c r="BC17" s="2">
        <v>0</v>
      </c>
      <c r="BD17" s="2">
        <f t="shared" si="16"/>
        <v>0</v>
      </c>
      <c r="BE17" s="21">
        <v>1634.6</v>
      </c>
      <c r="BF17" s="2">
        <v>4.4</v>
      </c>
      <c r="BG17" s="2">
        <f t="shared" si="17"/>
        <v>0.26917900403768513</v>
      </c>
      <c r="BH17" s="21">
        <v>1336.9</v>
      </c>
      <c r="BI17" s="2">
        <v>0</v>
      </c>
      <c r="BJ17" s="2">
        <f t="shared" si="18"/>
        <v>0</v>
      </c>
      <c r="BK17" s="20">
        <f t="shared" si="19"/>
        <v>0</v>
      </c>
      <c r="BL17" s="20">
        <f t="shared" si="20"/>
        <v>353.3</v>
      </c>
      <c r="BM17" s="2" t="e">
        <f t="shared" si="21"/>
        <v>#DIV/0!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2"/>
        <v>12080.099999999999</v>
      </c>
      <c r="D18" s="8">
        <f t="shared" si="3"/>
        <v>227.79999999999998</v>
      </c>
      <c r="E18" s="2">
        <f t="shared" si="4"/>
        <v>1.8857459789240156</v>
      </c>
      <c r="F18" s="2">
        <v>2581.2</v>
      </c>
      <c r="G18" s="2">
        <v>135.2</v>
      </c>
      <c r="H18" s="2">
        <f t="shared" si="5"/>
        <v>5.237873857120719</v>
      </c>
      <c r="I18" s="2">
        <v>20</v>
      </c>
      <c r="J18" s="2">
        <v>0.5</v>
      </c>
      <c r="K18" s="2">
        <f t="shared" si="0"/>
        <v>2.5</v>
      </c>
      <c r="L18" s="2">
        <v>0</v>
      </c>
      <c r="M18" s="2">
        <v>0</v>
      </c>
      <c r="N18" s="2">
        <v>0</v>
      </c>
      <c r="O18" s="2">
        <v>65.4</v>
      </c>
      <c r="P18" s="2">
        <v>3.5</v>
      </c>
      <c r="Q18" s="2">
        <f t="shared" si="7"/>
        <v>5.3516819571865435</v>
      </c>
      <c r="R18" s="2">
        <v>1067.5</v>
      </c>
      <c r="S18" s="2">
        <v>24.6</v>
      </c>
      <c r="T18" s="2">
        <f t="shared" si="8"/>
        <v>2.304449648711944</v>
      </c>
      <c r="U18" s="2">
        <v>0</v>
      </c>
      <c r="V18" s="2">
        <v>0</v>
      </c>
      <c r="W18" s="2">
        <v>0</v>
      </c>
      <c r="X18" s="29">
        <v>200</v>
      </c>
      <c r="Y18" s="2">
        <v>0</v>
      </c>
      <c r="Z18" s="2">
        <f t="shared" si="9"/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12</v>
      </c>
      <c r="AH18" s="2">
        <v>1.1</v>
      </c>
      <c r="AI18" s="2">
        <f t="shared" si="10"/>
        <v>9.166666666666668</v>
      </c>
      <c r="AJ18" s="2">
        <v>9498.9</v>
      </c>
      <c r="AK18" s="2">
        <v>92.6</v>
      </c>
      <c r="AL18" s="2">
        <f t="shared" si="11"/>
        <v>0.9748497194411985</v>
      </c>
      <c r="AM18" s="2">
        <v>1011.5</v>
      </c>
      <c r="AN18" s="2">
        <v>84.3</v>
      </c>
      <c r="AO18" s="2">
        <f t="shared" si="12"/>
        <v>8.33415719228868</v>
      </c>
      <c r="AP18" s="2">
        <v>0</v>
      </c>
      <c r="AQ18" s="2">
        <v>0</v>
      </c>
      <c r="AR18" s="2" t="e">
        <f t="shared" si="13"/>
        <v>#DIV/0!</v>
      </c>
      <c r="AS18" s="2">
        <v>12080.1</v>
      </c>
      <c r="AT18" s="2">
        <v>37.4</v>
      </c>
      <c r="AU18" s="2">
        <f t="shared" si="14"/>
        <v>0.3096000860920025</v>
      </c>
      <c r="AV18" s="22">
        <v>1340.5</v>
      </c>
      <c r="AW18" s="2">
        <v>34.4</v>
      </c>
      <c r="AX18" s="2">
        <f t="shared" si="15"/>
        <v>2.566206639313689</v>
      </c>
      <c r="AY18" s="21">
        <v>1335.5</v>
      </c>
      <c r="AZ18" s="2">
        <v>34.4</v>
      </c>
      <c r="BA18" s="2">
        <f t="shared" si="1"/>
        <v>2.57581430175964</v>
      </c>
      <c r="BB18" s="2">
        <v>3152.4</v>
      </c>
      <c r="BC18" s="2">
        <v>0</v>
      </c>
      <c r="BD18" s="2">
        <f t="shared" si="16"/>
        <v>0</v>
      </c>
      <c r="BE18" s="21">
        <v>6880.1</v>
      </c>
      <c r="BF18" s="2">
        <v>0.4</v>
      </c>
      <c r="BG18" s="2">
        <f t="shared" si="17"/>
        <v>0.005813868984462435</v>
      </c>
      <c r="BH18" s="21">
        <v>600</v>
      </c>
      <c r="BI18" s="2">
        <v>0</v>
      </c>
      <c r="BJ18" s="2">
        <f t="shared" si="18"/>
        <v>0</v>
      </c>
      <c r="BK18" s="20">
        <f t="shared" si="19"/>
        <v>0</v>
      </c>
      <c r="BL18" s="20">
        <f t="shared" si="20"/>
        <v>190.39999999999998</v>
      </c>
      <c r="BM18" s="2" t="e">
        <f t="shared" si="21"/>
        <v>#DIV/0!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2"/>
        <v>4531.2</v>
      </c>
      <c r="D19" s="8">
        <f t="shared" si="3"/>
        <v>237.89999999999998</v>
      </c>
      <c r="E19" s="2">
        <f t="shared" si="4"/>
        <v>5.250264830508474</v>
      </c>
      <c r="F19" s="2">
        <v>1414.1</v>
      </c>
      <c r="G19" s="2">
        <v>70.7</v>
      </c>
      <c r="H19" s="2">
        <f t="shared" si="5"/>
        <v>4.9996464182165345</v>
      </c>
      <c r="I19" s="2">
        <v>39.3</v>
      </c>
      <c r="J19" s="2">
        <v>0.4</v>
      </c>
      <c r="K19" s="2">
        <f t="shared" si="0"/>
        <v>1.0178117048346056</v>
      </c>
      <c r="L19" s="2">
        <v>0</v>
      </c>
      <c r="M19" s="2">
        <v>0</v>
      </c>
      <c r="N19" s="2">
        <v>0</v>
      </c>
      <c r="O19" s="2">
        <v>96.8</v>
      </c>
      <c r="P19" s="2">
        <v>1.5</v>
      </c>
      <c r="Q19" s="2">
        <f t="shared" si="7"/>
        <v>1.5495867768595042</v>
      </c>
      <c r="R19" s="2">
        <v>661.3</v>
      </c>
      <c r="S19" s="2">
        <v>13.6</v>
      </c>
      <c r="T19" s="2">
        <f t="shared" si="8"/>
        <v>2.0565552699228795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9"/>
        <v>0</v>
      </c>
      <c r="AA19" s="2">
        <v>12</v>
      </c>
      <c r="AB19" s="2">
        <v>0</v>
      </c>
      <c r="AC19" s="2">
        <f t="shared" si="22"/>
        <v>0</v>
      </c>
      <c r="AD19" s="2">
        <v>0</v>
      </c>
      <c r="AE19" s="2">
        <v>0</v>
      </c>
      <c r="AF19" s="2">
        <v>0</v>
      </c>
      <c r="AG19" s="2">
        <v>23.3</v>
      </c>
      <c r="AH19" s="2">
        <v>1.6</v>
      </c>
      <c r="AI19" s="2">
        <f t="shared" si="10"/>
        <v>6.866952789699571</v>
      </c>
      <c r="AJ19" s="2">
        <v>3117.1</v>
      </c>
      <c r="AK19" s="2">
        <v>167.2</v>
      </c>
      <c r="AL19" s="2">
        <f t="shared" si="11"/>
        <v>5.363960091110327</v>
      </c>
      <c r="AM19" s="2">
        <v>1907.1</v>
      </c>
      <c r="AN19" s="2">
        <v>158.9</v>
      </c>
      <c r="AO19" s="2">
        <f t="shared" si="12"/>
        <v>8.33202244245189</v>
      </c>
      <c r="AP19" s="2">
        <v>0</v>
      </c>
      <c r="AQ19" s="2">
        <v>0</v>
      </c>
      <c r="AR19" s="2" t="e">
        <f t="shared" si="13"/>
        <v>#DIV/0!</v>
      </c>
      <c r="AS19" s="2">
        <v>4531.2</v>
      </c>
      <c r="AT19" s="2">
        <v>19.8</v>
      </c>
      <c r="AU19" s="2">
        <f t="shared" si="14"/>
        <v>0.4369703389830509</v>
      </c>
      <c r="AV19" s="22">
        <v>1290.6</v>
      </c>
      <c r="AW19" s="2">
        <v>17.8</v>
      </c>
      <c r="AX19" s="2">
        <f t="shared" si="15"/>
        <v>1.3792034712536805</v>
      </c>
      <c r="AY19" s="21">
        <v>1270.6</v>
      </c>
      <c r="AZ19" s="2">
        <v>17.8</v>
      </c>
      <c r="BA19" s="2">
        <f t="shared" si="1"/>
        <v>1.4009129545096806</v>
      </c>
      <c r="BB19" s="2">
        <v>1689.8</v>
      </c>
      <c r="BC19" s="2">
        <v>0</v>
      </c>
      <c r="BD19" s="2">
        <f t="shared" si="16"/>
        <v>0</v>
      </c>
      <c r="BE19" s="21">
        <v>532.2</v>
      </c>
      <c r="BF19" s="2">
        <v>0</v>
      </c>
      <c r="BG19" s="2">
        <f t="shared" si="17"/>
        <v>0</v>
      </c>
      <c r="BH19" s="21">
        <v>780</v>
      </c>
      <c r="BI19" s="2">
        <v>0</v>
      </c>
      <c r="BJ19" s="2">
        <f t="shared" si="18"/>
        <v>0</v>
      </c>
      <c r="BK19" s="20">
        <f t="shared" si="19"/>
        <v>0</v>
      </c>
      <c r="BL19" s="20">
        <f t="shared" si="20"/>
        <v>218.09999999999997</v>
      </c>
      <c r="BM19" s="2" t="e">
        <f t="shared" si="21"/>
        <v>#DIV/0!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2"/>
        <v>6340.7</v>
      </c>
      <c r="D20" s="8">
        <f t="shared" si="3"/>
        <v>382</v>
      </c>
      <c r="E20" s="2">
        <f t="shared" si="4"/>
        <v>6.024571419559354</v>
      </c>
      <c r="F20" s="2">
        <v>2166.5</v>
      </c>
      <c r="G20" s="2">
        <v>95.1</v>
      </c>
      <c r="H20" s="2">
        <f t="shared" si="5"/>
        <v>4.389568428340642</v>
      </c>
      <c r="I20" s="2">
        <v>297</v>
      </c>
      <c r="J20" s="2">
        <v>17.4</v>
      </c>
      <c r="K20" s="2">
        <f t="shared" si="0"/>
        <v>5.858585858585858</v>
      </c>
      <c r="L20" s="2">
        <v>237.7</v>
      </c>
      <c r="M20" s="2">
        <v>0</v>
      </c>
      <c r="N20" s="2">
        <f t="shared" si="6"/>
        <v>0</v>
      </c>
      <c r="O20" s="2">
        <v>207.4</v>
      </c>
      <c r="P20" s="2">
        <v>13.7</v>
      </c>
      <c r="Q20" s="2">
        <f t="shared" si="7"/>
        <v>6.605593056894889</v>
      </c>
      <c r="R20" s="2">
        <v>701</v>
      </c>
      <c r="S20" s="2">
        <v>9.8</v>
      </c>
      <c r="T20" s="2">
        <f t="shared" si="8"/>
        <v>1.3980028530670472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 t="e">
        <f t="shared" si="9"/>
        <v>#DIV/0!</v>
      </c>
      <c r="AA20" s="2">
        <v>86</v>
      </c>
      <c r="AB20" s="2">
        <v>0</v>
      </c>
      <c r="AC20" s="2">
        <f t="shared" si="22"/>
        <v>0</v>
      </c>
      <c r="AD20" s="2">
        <v>0</v>
      </c>
      <c r="AE20" s="2">
        <v>0</v>
      </c>
      <c r="AF20" s="2">
        <v>0</v>
      </c>
      <c r="AG20" s="2">
        <v>139.2</v>
      </c>
      <c r="AH20" s="2">
        <v>7.3</v>
      </c>
      <c r="AI20" s="2">
        <f t="shared" si="10"/>
        <v>5.244252873563219</v>
      </c>
      <c r="AJ20" s="2">
        <v>4174.2</v>
      </c>
      <c r="AK20" s="2">
        <v>286.9</v>
      </c>
      <c r="AL20" s="2">
        <f t="shared" si="11"/>
        <v>6.873173302668775</v>
      </c>
      <c r="AM20" s="2">
        <v>3343.7</v>
      </c>
      <c r="AN20" s="2">
        <v>278.6</v>
      </c>
      <c r="AO20" s="2">
        <f t="shared" si="12"/>
        <v>8.332087208780694</v>
      </c>
      <c r="AP20" s="2">
        <v>0</v>
      </c>
      <c r="AQ20" s="2">
        <v>0</v>
      </c>
      <c r="AR20" s="2" t="e">
        <f t="shared" si="13"/>
        <v>#DIV/0!</v>
      </c>
      <c r="AS20" s="2">
        <v>6340.7</v>
      </c>
      <c r="AT20" s="2">
        <v>23.5</v>
      </c>
      <c r="AU20" s="2">
        <f t="shared" si="14"/>
        <v>0.37062154020849436</v>
      </c>
      <c r="AV20" s="22">
        <v>1392.5</v>
      </c>
      <c r="AW20" s="2">
        <v>21.5</v>
      </c>
      <c r="AX20" s="2">
        <f t="shared" si="15"/>
        <v>1.5439856373429084</v>
      </c>
      <c r="AY20" s="21">
        <v>1362.5</v>
      </c>
      <c r="AZ20" s="2">
        <v>21.5</v>
      </c>
      <c r="BA20" s="2">
        <f t="shared" si="1"/>
        <v>1.5779816513761469</v>
      </c>
      <c r="BB20" s="2">
        <v>1564.1</v>
      </c>
      <c r="BC20" s="2">
        <v>0</v>
      </c>
      <c r="BD20" s="2">
        <f t="shared" si="16"/>
        <v>0</v>
      </c>
      <c r="BE20" s="21">
        <v>1517.5</v>
      </c>
      <c r="BF20" s="2">
        <v>0</v>
      </c>
      <c r="BG20" s="2">
        <f t="shared" si="17"/>
        <v>0</v>
      </c>
      <c r="BH20" s="21">
        <v>1624.1</v>
      </c>
      <c r="BI20" s="2">
        <v>0</v>
      </c>
      <c r="BJ20" s="2">
        <f t="shared" si="18"/>
        <v>0</v>
      </c>
      <c r="BK20" s="20">
        <f t="shared" si="19"/>
        <v>0</v>
      </c>
      <c r="BL20" s="20">
        <f t="shared" si="20"/>
        <v>358.5</v>
      </c>
      <c r="BM20" s="2" t="e">
        <f t="shared" si="21"/>
        <v>#DIV/0!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2"/>
        <v>6316.6</v>
      </c>
      <c r="D21" s="8">
        <f t="shared" si="3"/>
        <v>371.29999999999995</v>
      </c>
      <c r="E21" s="2">
        <f t="shared" si="4"/>
        <v>5.878162302504511</v>
      </c>
      <c r="F21" s="2">
        <v>1560.5</v>
      </c>
      <c r="G21" s="2">
        <v>83.6</v>
      </c>
      <c r="H21" s="2">
        <f t="shared" si="5"/>
        <v>5.3572572893303425</v>
      </c>
      <c r="I21" s="2">
        <v>70.3</v>
      </c>
      <c r="J21" s="2">
        <v>1.7</v>
      </c>
      <c r="K21" s="2">
        <f t="shared" si="0"/>
        <v>2.418207681365576</v>
      </c>
      <c r="L21" s="2">
        <v>4.8</v>
      </c>
      <c r="M21" s="2">
        <v>0</v>
      </c>
      <c r="N21" s="2">
        <f t="shared" si="6"/>
        <v>0</v>
      </c>
      <c r="O21" s="2">
        <v>60.9</v>
      </c>
      <c r="P21" s="2">
        <v>1</v>
      </c>
      <c r="Q21" s="2">
        <f t="shared" si="7"/>
        <v>1.6420361247947455</v>
      </c>
      <c r="R21" s="2">
        <v>426.5</v>
      </c>
      <c r="S21" s="2">
        <v>7.6</v>
      </c>
      <c r="T21" s="2">
        <f t="shared" si="8"/>
        <v>1.7819460726846421</v>
      </c>
      <c r="U21" s="2">
        <v>0</v>
      </c>
      <c r="V21" s="2">
        <v>0</v>
      </c>
      <c r="W21" s="2">
        <v>0</v>
      </c>
      <c r="X21" s="2">
        <v>250</v>
      </c>
      <c r="Y21" s="2">
        <v>3.8</v>
      </c>
      <c r="Z21" s="2">
        <f t="shared" si="9"/>
        <v>1.52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1.1</v>
      </c>
      <c r="AI21" s="2">
        <f t="shared" si="10"/>
        <v>6.111111111111112</v>
      </c>
      <c r="AJ21" s="2">
        <v>4756.1</v>
      </c>
      <c r="AK21" s="2">
        <v>287.7</v>
      </c>
      <c r="AL21" s="2">
        <f t="shared" si="11"/>
        <v>6.0490738209877835</v>
      </c>
      <c r="AM21" s="2">
        <v>3352.7</v>
      </c>
      <c r="AN21" s="2">
        <v>279.4</v>
      </c>
      <c r="AO21" s="2">
        <f t="shared" si="12"/>
        <v>8.33358188922361</v>
      </c>
      <c r="AP21" s="2">
        <v>0</v>
      </c>
      <c r="AQ21" s="2">
        <v>0</v>
      </c>
      <c r="AR21" s="2" t="e">
        <f t="shared" si="13"/>
        <v>#DIV/0!</v>
      </c>
      <c r="AS21" s="2">
        <v>6316.6</v>
      </c>
      <c r="AT21" s="2">
        <v>29.6</v>
      </c>
      <c r="AU21" s="2">
        <f t="shared" si="14"/>
        <v>0.46860652882880033</v>
      </c>
      <c r="AV21" s="22">
        <v>1379.7</v>
      </c>
      <c r="AW21" s="2">
        <v>20.6</v>
      </c>
      <c r="AX21" s="2">
        <f t="shared" si="15"/>
        <v>1.4930782054069727</v>
      </c>
      <c r="AY21" s="21">
        <v>1354.7</v>
      </c>
      <c r="AZ21" s="2">
        <v>20.6</v>
      </c>
      <c r="BA21" s="2">
        <f t="shared" si="1"/>
        <v>1.5206318742156937</v>
      </c>
      <c r="BB21" s="2">
        <v>2077.8</v>
      </c>
      <c r="BC21" s="2">
        <v>0</v>
      </c>
      <c r="BD21" s="2">
        <f t="shared" si="16"/>
        <v>0</v>
      </c>
      <c r="BE21" s="21">
        <v>918.8</v>
      </c>
      <c r="BF21" s="2">
        <v>0.3</v>
      </c>
      <c r="BG21" s="2">
        <f t="shared" si="17"/>
        <v>0.032651284283848496</v>
      </c>
      <c r="BH21" s="21">
        <v>1495</v>
      </c>
      <c r="BI21" s="2">
        <v>0</v>
      </c>
      <c r="BJ21" s="2">
        <f t="shared" si="18"/>
        <v>0</v>
      </c>
      <c r="BK21" s="20">
        <f t="shared" si="19"/>
        <v>0</v>
      </c>
      <c r="BL21" s="20">
        <f t="shared" si="20"/>
        <v>341.69999999999993</v>
      </c>
      <c r="BM21" s="2" t="e">
        <f t="shared" si="21"/>
        <v>#DIV/0!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111692.5</v>
      </c>
      <c r="D22" s="30">
        <f>SUM(D10:D21)</f>
        <v>575.2999999999998</v>
      </c>
      <c r="E22" s="27">
        <f>D22/C22*100</f>
        <v>0.5150748707388588</v>
      </c>
      <c r="F22" s="27">
        <f>SUM(F10:F21)</f>
        <v>37656.3</v>
      </c>
      <c r="G22" s="27">
        <f>SUM(G10:G21)</f>
        <v>2157.7</v>
      </c>
      <c r="H22" s="27">
        <f>G22/F22*100</f>
        <v>5.729984092967179</v>
      </c>
      <c r="I22" s="27">
        <f>SUM(I10:I21)</f>
        <v>8368.599999999999</v>
      </c>
      <c r="J22" s="27">
        <f>SUM(J10:J21)</f>
        <v>342.5999999999999</v>
      </c>
      <c r="K22" s="27">
        <f t="shared" si="0"/>
        <v>4.093874722175752</v>
      </c>
      <c r="L22" s="27">
        <f>SUM(L10:L21)</f>
        <v>350.3</v>
      </c>
      <c r="M22" s="27">
        <f>SUM(M10:M21)</f>
        <v>0</v>
      </c>
      <c r="N22" s="27">
        <f>M22/L22*100</f>
        <v>0</v>
      </c>
      <c r="O22" s="27">
        <f>SUM(O10:O21)</f>
        <v>2840.3000000000006</v>
      </c>
      <c r="P22" s="27">
        <f>SUM(P10:P21)</f>
        <v>172.99999999999997</v>
      </c>
      <c r="Q22" s="27">
        <f>P22/O22*100</f>
        <v>6.090905890222861</v>
      </c>
      <c r="R22" s="27">
        <f>SUM(R10:R21)</f>
        <v>10993.2</v>
      </c>
      <c r="S22" s="27">
        <f>SUM(S10:S21)</f>
        <v>311.6000000000001</v>
      </c>
      <c r="T22" s="27">
        <f>S22/R22*100</f>
        <v>2.834479496415967</v>
      </c>
      <c r="U22" s="27">
        <f>SUM(U10:U21)</f>
        <v>200</v>
      </c>
      <c r="V22" s="27">
        <f>SUM(V10:V21)</f>
        <v>0.5</v>
      </c>
      <c r="W22" s="27">
        <f>V22/U22*100</f>
        <v>0.25</v>
      </c>
      <c r="X22" s="27">
        <f>SUM(X10:X21)</f>
        <v>2339</v>
      </c>
      <c r="Y22" s="27">
        <f>SUM(Y10:Y21)</f>
        <v>244.30000000000004</v>
      </c>
      <c r="Z22" s="27">
        <f>Y22/X22*100</f>
        <v>10.444634459170587</v>
      </c>
      <c r="AA22" s="27">
        <f>SUM(AA10:AA21)</f>
        <v>309</v>
      </c>
      <c r="AB22" s="27">
        <f>SUM(AB10:AB21)</f>
        <v>7.699999999999999</v>
      </c>
      <c r="AC22" s="27">
        <f>AB22/AA22*100</f>
        <v>2.4919093851132685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858.8999999999999</v>
      </c>
      <c r="AH22" s="27">
        <f>SUM(AH10:AH21)</f>
        <v>44.9</v>
      </c>
      <c r="AI22" s="28">
        <f t="shared" si="10"/>
        <v>5.227616719059262</v>
      </c>
      <c r="AJ22" s="27">
        <f>SUM(AJ10:AJ21)</f>
        <v>74036.20000000001</v>
      </c>
      <c r="AK22" s="27">
        <f>SUM(AK10:AK21)</f>
        <v>-1582.3999999999999</v>
      </c>
      <c r="AL22" s="27">
        <f>AK22/AJ22*100</f>
        <v>-2.137332818269981</v>
      </c>
      <c r="AM22" s="27">
        <f>SUM(AM10:AM21)</f>
        <v>35807.3</v>
      </c>
      <c r="AN22" s="27">
        <f>SUM(AN10:AN21)</f>
        <v>2983.9</v>
      </c>
      <c r="AO22" s="27">
        <f>AN22/AM22*100</f>
        <v>8.33321696972405</v>
      </c>
      <c r="AP22" s="27">
        <f>SUM(AP10:AP21)</f>
        <v>0</v>
      </c>
      <c r="AQ22" s="27">
        <f>SUM(AQ10:AQ21)</f>
        <v>0</v>
      </c>
      <c r="AR22" s="27" t="e">
        <f>AQ22/AP22*100</f>
        <v>#DIV/0!</v>
      </c>
      <c r="AS22" s="27">
        <f>SUM(AS10:AS21)</f>
        <v>111692.5</v>
      </c>
      <c r="AT22" s="27">
        <f>SUM(AT10:AT21)</f>
        <v>601.7</v>
      </c>
      <c r="AU22" s="27">
        <f>(AT22/AS22)*100</f>
        <v>0.5387111936790743</v>
      </c>
      <c r="AV22" s="27">
        <f>SUM(AV10:AV21)</f>
        <v>19343</v>
      </c>
      <c r="AW22" s="27">
        <f>SUM(AW10:AW21)</f>
        <v>433.20000000000005</v>
      </c>
      <c r="AX22" s="27">
        <f>AW22/AV22*100</f>
        <v>2.2395698702372955</v>
      </c>
      <c r="AY22" s="27">
        <f>SUM(AY10:AY21)</f>
        <v>18963.000000000004</v>
      </c>
      <c r="AZ22" s="27">
        <f>SUM(AZ10:AZ21)</f>
        <v>433.20000000000005</v>
      </c>
      <c r="BA22" s="27">
        <f t="shared" si="1"/>
        <v>2.2844486631862044</v>
      </c>
      <c r="BB22" s="27">
        <f>SUM(BB10:BB21)</f>
        <v>36490.100000000006</v>
      </c>
      <c r="BC22" s="27">
        <f>SUM(BC10:BC21)</f>
        <v>1</v>
      </c>
      <c r="BD22" s="27">
        <f>BC22/BB22*100</f>
        <v>0.0027404693327779312</v>
      </c>
      <c r="BE22" s="27">
        <f>SUM(BE10:BE21)</f>
        <v>37791.6</v>
      </c>
      <c r="BF22" s="27">
        <f>SUM(BF10:BF21)</f>
        <v>110.7</v>
      </c>
      <c r="BG22" s="27">
        <f>BF22/BE22*100</f>
        <v>0.2929222366875179</v>
      </c>
      <c r="BH22" s="27">
        <f>SUM(BH10:BH21)</f>
        <v>13916.6</v>
      </c>
      <c r="BI22" s="27">
        <f>SUM(BI10:BI21)</f>
        <v>0</v>
      </c>
      <c r="BJ22" s="27">
        <f>BI22/BH22*100</f>
        <v>0</v>
      </c>
      <c r="BK22" s="27">
        <f>SUM(BK10:BK21)</f>
        <v>0</v>
      </c>
      <c r="BL22" s="27">
        <f>SUM(BL10:BL21)</f>
        <v>-26.400000000000205</v>
      </c>
      <c r="BM22" s="27" t="e">
        <f>BL22/BK22*100</f>
        <v>#DIV/0!</v>
      </c>
      <c r="BN22" s="10"/>
      <c r="BO22" s="11"/>
    </row>
    <row r="23" spans="3:65" ht="15" hidden="1">
      <c r="C23" s="15">
        <f aca="true" t="shared" si="23" ref="C23:AC23">C22-C20</f>
        <v>105351.8</v>
      </c>
      <c r="D23" s="15">
        <f t="shared" si="23"/>
        <v>193.29999999999984</v>
      </c>
      <c r="E23" s="15">
        <f t="shared" si="23"/>
        <v>-5.509496548820495</v>
      </c>
      <c r="F23" s="15">
        <f t="shared" si="23"/>
        <v>35489.8</v>
      </c>
      <c r="G23" s="15">
        <f t="shared" si="23"/>
        <v>2062.6</v>
      </c>
      <c r="H23" s="15">
        <f t="shared" si="23"/>
        <v>1.340415664626537</v>
      </c>
      <c r="I23" s="15">
        <f t="shared" si="23"/>
        <v>8071.5999999999985</v>
      </c>
      <c r="J23" s="15">
        <f t="shared" si="23"/>
        <v>325.19999999999993</v>
      </c>
      <c r="K23" s="15">
        <f t="shared" si="23"/>
        <v>-1.7647111364101065</v>
      </c>
      <c r="L23" s="15">
        <f t="shared" si="23"/>
        <v>112.60000000000002</v>
      </c>
      <c r="M23" s="15">
        <f t="shared" si="23"/>
        <v>0</v>
      </c>
      <c r="N23" s="15">
        <f t="shared" si="23"/>
        <v>0</v>
      </c>
      <c r="O23" s="15">
        <f t="shared" si="23"/>
        <v>2632.9000000000005</v>
      </c>
      <c r="P23" s="15">
        <f t="shared" si="23"/>
        <v>159.29999999999998</v>
      </c>
      <c r="Q23" s="15">
        <f t="shared" si="23"/>
        <v>-0.5146871666720276</v>
      </c>
      <c r="R23" s="15">
        <f t="shared" si="23"/>
        <v>10292.2</v>
      </c>
      <c r="S23" s="15">
        <f t="shared" si="23"/>
        <v>301.80000000000007</v>
      </c>
      <c r="T23" s="15">
        <f t="shared" si="23"/>
        <v>1.4364766433489198</v>
      </c>
      <c r="U23" s="15">
        <f t="shared" si="23"/>
        <v>200</v>
      </c>
      <c r="V23" s="15">
        <f t="shared" si="23"/>
        <v>0.5</v>
      </c>
      <c r="W23" s="15">
        <f t="shared" si="23"/>
        <v>0.25</v>
      </c>
      <c r="X23" s="15">
        <f t="shared" si="23"/>
        <v>2339</v>
      </c>
      <c r="Y23" s="15">
        <f t="shared" si="23"/>
        <v>244.30000000000004</v>
      </c>
      <c r="Z23" s="15" t="e">
        <f t="shared" si="23"/>
        <v>#DIV/0!</v>
      </c>
      <c r="AA23" s="15">
        <f t="shared" si="23"/>
        <v>223</v>
      </c>
      <c r="AB23" s="15">
        <f t="shared" si="23"/>
        <v>7.699999999999999</v>
      </c>
      <c r="AC23" s="15">
        <f t="shared" si="23"/>
        <v>2.4919093851132685</v>
      </c>
      <c r="AD23" s="15"/>
      <c r="AE23" s="15"/>
      <c r="AF23" s="2" t="e">
        <f>AE23/AD23*100</f>
        <v>#DIV/0!</v>
      </c>
      <c r="AG23" s="15">
        <f aca="true" t="shared" si="24" ref="AG23:BM23">AG22-AG20</f>
        <v>719.6999999999998</v>
      </c>
      <c r="AH23" s="15">
        <f t="shared" si="24"/>
        <v>37.6</v>
      </c>
      <c r="AI23" s="15">
        <f t="shared" si="24"/>
        <v>-0.01663615450395639</v>
      </c>
      <c r="AJ23" s="15">
        <f t="shared" si="24"/>
        <v>69862.00000000001</v>
      </c>
      <c r="AK23" s="15">
        <f t="shared" si="24"/>
        <v>-1869.2999999999997</v>
      </c>
      <c r="AL23" s="15">
        <f t="shared" si="24"/>
        <v>-9.010506120938755</v>
      </c>
      <c r="AM23" s="15">
        <f t="shared" si="24"/>
        <v>32463.600000000002</v>
      </c>
      <c r="AN23" s="15">
        <f t="shared" si="24"/>
        <v>2705.3</v>
      </c>
      <c r="AO23" s="15">
        <f t="shared" si="24"/>
        <v>0.0011297609433569278</v>
      </c>
      <c r="AP23" s="15">
        <f t="shared" si="24"/>
        <v>0</v>
      </c>
      <c r="AQ23" s="15">
        <f t="shared" si="24"/>
        <v>0</v>
      </c>
      <c r="AR23" s="15" t="e">
        <f t="shared" si="24"/>
        <v>#DIV/0!</v>
      </c>
      <c r="AS23" s="15">
        <f t="shared" si="24"/>
        <v>105351.8</v>
      </c>
      <c r="AT23" s="15">
        <f t="shared" si="24"/>
        <v>578.2</v>
      </c>
      <c r="AU23" s="15">
        <f t="shared" si="24"/>
        <v>0.16808965347057991</v>
      </c>
      <c r="AV23" s="15">
        <f t="shared" si="24"/>
        <v>17950.5</v>
      </c>
      <c r="AW23" s="15">
        <f t="shared" si="24"/>
        <v>411.70000000000005</v>
      </c>
      <c r="AX23" s="15">
        <f t="shared" si="24"/>
        <v>0.6955842328943871</v>
      </c>
      <c r="AY23" s="15">
        <f t="shared" si="24"/>
        <v>17600.500000000004</v>
      </c>
      <c r="AZ23" s="15">
        <f t="shared" si="24"/>
        <v>411.70000000000005</v>
      </c>
      <c r="BA23" s="15">
        <f t="shared" si="24"/>
        <v>0.7064670118100576</v>
      </c>
      <c r="BB23" s="15">
        <f t="shared" si="24"/>
        <v>34926.00000000001</v>
      </c>
      <c r="BC23" s="15">
        <f t="shared" si="24"/>
        <v>1</v>
      </c>
      <c r="BD23" s="15">
        <f t="shared" si="24"/>
        <v>0.0027404693327779312</v>
      </c>
      <c r="BE23" s="15">
        <f t="shared" si="24"/>
        <v>36274.1</v>
      </c>
      <c r="BF23" s="15">
        <f t="shared" si="24"/>
        <v>110.7</v>
      </c>
      <c r="BG23" s="15">
        <f t="shared" si="24"/>
        <v>0.2929222366875179</v>
      </c>
      <c r="BH23" s="15">
        <f t="shared" si="24"/>
        <v>12292.5</v>
      </c>
      <c r="BI23" s="15">
        <f t="shared" si="24"/>
        <v>0</v>
      </c>
      <c r="BJ23" s="15">
        <f t="shared" si="24"/>
        <v>0</v>
      </c>
      <c r="BK23" s="15">
        <f t="shared" si="24"/>
        <v>0</v>
      </c>
      <c r="BL23" s="15">
        <f t="shared" si="24"/>
        <v>-384.9000000000002</v>
      </c>
      <c r="BM23" s="15" t="e">
        <f t="shared" si="24"/>
        <v>#DIV/0!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2022-02-03T10:25:22Z</cp:lastPrinted>
  <dcterms:created xsi:type="dcterms:W3CDTF">2013-04-03T10:22:22Z</dcterms:created>
  <dcterms:modified xsi:type="dcterms:W3CDTF">2022-02-03T10:34:12Z</dcterms:modified>
  <cp:category/>
  <cp:version/>
  <cp:contentType/>
  <cp:contentStatus/>
</cp:coreProperties>
</file>