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Диаграмма1" r:id="rId1" sheetId="1" state="visible"/>
    <sheet name="по причинам" r:id="rId2" sheetId="2" state="visible"/>
    <sheet name="сравнение причин" r:id="rId3" sheetId="3" state="visible"/>
    <sheet name="по поселениям" r:id="rId4" sheetId="4" state="visible"/>
    <sheet name="ущерб" r:id="rId5" sheetId="5" state="visible"/>
    <sheet name="Травмированно" r:id="rId6" sheetId="6" state="visible"/>
    <sheet name="поселения по погибшим" r:id="rId7" sheetId="7" state="visible"/>
    <sheet name="общий анализ" r:id="rId8" sheetId="8" state="visible"/>
    <sheet name="Лист1" r:id="rId9" sheetId="9" state="visible"/>
    <sheet name="Лист2" r:id="rId10" sheetId="10" state="visible"/>
  </sheets>
  <definedNames>
    <definedName name="_xlfn.AGGREGATE">#NAME?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<sst xmlns="http://schemas.openxmlformats.org/spreadsheetml/2006/main" xmlns:a="http://schemas.openxmlformats.org/drawingml/2006/main" xmlns:c="http://schemas.openxmlformats.org/drawingml/2006/chart" xmlns:co="http://ncloudtech.com" xmlns:m="http://schemas.openxmlformats.org/officeDocument/2006/math" xmlns:mc="http://schemas.openxmlformats.org/markup-compatibility/2006" xmlns:o="urn:schemas-microsoft-com:office:office" xmlns:p="http://schemas.openxmlformats.org/presentationml/2006/main" xmlns:pic="http://schemas.openxmlformats.org/drawingml/2006/picture" xmlns:r="http://schemas.openxmlformats.org/officeDocument/2006/relationships" xmlns:s="http://schemas.openxmlformats.org/officeDocument/2006/sharedTypes" xmlns:sl="http://schemas.openxmlformats.org/schemaLibrary/2006/main" xmlns:v="urn:schemas-microsoft-com:vml" xmlns:w="http://schemas.openxmlformats.org/wordprocessingml/2006/main" xmlns:w14="http://schemas.microsoft.com/office/word/2010/wordml" xmlns:w15="http://schemas.microsoft.com/office/word/2012/wordml" xmlns:wp="http://schemas.openxmlformats.org/drawingml/2006/wordprocessingDrawing" xmlns:wpg="http://schemas.microsoft.com/office/word/2010/wordprocessingGroup" xmlns:wps="http://schemas.microsoft.com/office/word/2010/wordprocessingShape" xmlns:x14="http://schemas.microsoft.com/office/spreadsheetml/2009/9/main" xmlns:xdr="http://schemas.openxmlformats.org/drawingml/2006/spreadsheetDrawing" xmlns:xm="http://schemas.microsoft.com/office/excel/2006/main" mc:Ignorable="co w14 x14 w15">
  <si>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                       </t>
  </si>
  <si>
    <t>Анализ пожаров на территории Мариинско-Посадского района на</t>
  </si>
  <si>
    <t xml:space="preserve"> 02.03.2022г.</t>
  </si>
  <si>
    <t>Наименование поселения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</si>
  <si>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</si>
  <si>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</si>
  <si>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</si>
  <si>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</si>
  <si>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</si>
  <si>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</si>
  <si>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</si>
  <si>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</si>
  <si>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</si>
  <si>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</si>
  <si>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</si>
  <si>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</si>
  <si>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</si>
  <si>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</si>
  <si>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</si>
  <si>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</si>
  <si>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</si>
  <si>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</si>
  <si>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</si>
  <si>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>Всего по району</t>
  </si>
  <si>
    <t>причины пожара</t>
  </si>
  <si>
    <t>Нарушение правил устр. и экспл. электрооборудования</t>
  </si>
  <si>
    <t>Нарушение правил устройства и эксплуатации печей</t>
  </si>
  <si>
    <t>неосторожное обращение с огнем при курении</t>
  </si>
  <si>
    <t>Неисправность произв. оборуд, техн. процесса произв.</t>
  </si>
  <si>
    <t>Неосторожное обращение с огнем</t>
  </si>
  <si>
    <t xml:space="preserve"> </t>
  </si>
  <si>
    <t>Нарушение правил устр. и экспл. трансп. средств</t>
  </si>
  <si>
    <t>Поджог</t>
  </si>
  <si>
    <t>Прочие</t>
  </si>
  <si>
    <t>ИТОГО</t>
  </si>
  <si>
    <t>наименование объекта пожара</t>
  </si>
  <si>
    <t>дом</t>
  </si>
  <si>
    <t>баня</t>
  </si>
  <si>
    <t xml:space="preserve">надворные постройки </t>
  </si>
  <si>
    <t>человек</t>
  </si>
  <si>
    <t>автотехника</t>
  </si>
  <si>
    <t>садоводческий дом</t>
  </si>
  <si>
    <t>сооружения и иные объекты</t>
  </si>
  <si>
    <r>
      <t xml:space="preserve">        </t>
    </r>
    <r>
      <rPr>
        <rFont val="Times New Roman"/>
        <b val="true"/>
        <i val="false"/>
        <sz val="11"/>
      </rPr>
      <t>Наименование райцентра, с/п</t>
    </r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</si>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</sst>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" formatCode="0.0" numFmtId="1001"/>
    <numFmt co:extendedFormatCode="#,##0" formatCode="#,##0" numFmtId="1002"/>
    <numFmt co:extendedFormatCode="0" formatCode="0" numFmtId="1003"/>
  </numFmts>
  <fonts count="18">
    <font>
      <name val="Calibri"/>
      <color rgb="000000" tint="0"/>
      <sz val="11"/>
    </font>
    <font>
      <name val="Arial Cyr"/>
      <color rgb="000000" tint="0"/>
      <sz val="10"/>
    </font>
    <font>
      <name val="Arial Cyr"/>
      <color rgb="000000" tint="0"/>
      <sz val="12"/>
    </font>
    <font>
      <name val="Times New Roman"/>
      <color rgb="000000" tint="0"/>
      <sz val="12"/>
    </font>
    <font>
      <name val="Arial Narrow"/>
      <color rgb="000000" tint="0"/>
      <sz val="12"/>
    </font>
    <font>
      <name val="Times New Roman"/>
      <color rgb="000000" tint="0"/>
      <sz val="11"/>
    </font>
    <font>
      <name val="Arial"/>
      <b val="true"/>
      <color rgb="000000" tint="0"/>
      <sz val="12"/>
    </font>
    <font>
      <name val="Arial Cyr"/>
      <b val="true"/>
      <color rgb="000000" tint="0"/>
      <sz val="12"/>
    </font>
    <font>
      <name val="Arial Cyr"/>
      <i val="true"/>
      <color rgb="000000" tint="0"/>
      <sz val="12"/>
    </font>
    <font>
      <name val="Tahoma"/>
      <color rgb="000000" tint="0"/>
      <sz val="12"/>
    </font>
    <font>
      <name val="Times New Roman"/>
      <b val="true"/>
      <color rgb="000000" tint="0"/>
      <sz val="12"/>
    </font>
    <font>
      <name val="Arial Cyr"/>
      <color rgb="000000" tint="0"/>
      <sz val="10"/>
      <u val="single"/>
    </font>
    <font>
      <name val="Arial"/>
      <b val="true"/>
      <color rgb="000000" tint="0"/>
      <sz val="9"/>
    </font>
    <font>
      <name val="Times New Roman"/>
      <b val="true"/>
      <i val="true"/>
      <color rgb="000000" tint="0"/>
      <sz val="11"/>
    </font>
    <font>
      <name val="Times New Roman"/>
      <b val="true"/>
      <color rgb="000000" tint="0"/>
      <sz val="11"/>
    </font>
    <font>
      <name val="Arial Cyr"/>
      <color rgb="000000" tint="0"/>
      <sz val="11"/>
    </font>
    <font>
      <name val="Times New Roman"/>
      <b val="true"/>
      <color rgb="FF0000" tint="0"/>
      <sz val="11"/>
    </font>
    <font>
      <name val="Tahoma"/>
      <color rgb="000000" tint="0"/>
      <sz val="11"/>
    </font>
  </fonts>
  <fills count="6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CCFFFF" tint="0"/>
      </patternFill>
    </fill>
    <fill>
      <patternFill patternType="solid">
        <fgColor rgb="FFCC99" tint="0"/>
      </patternFill>
    </fill>
    <fill>
      <patternFill patternType="solid">
        <fgColor rgb="FFFF00" tint="0"/>
      </patternFill>
    </fill>
  </fills>
  <borders count="7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top style="medium">
        <color rgb="000000" tint="0"/>
      </top>
      <bottom style="none">
        <color rgb="000000" tint="0"/>
      </bottom>
    </border>
    <border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bottom style="none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</border>
    <border>
      <top style="medium">
        <color rgb="000000" tint="0"/>
      </top>
    </border>
    <border>
      <left style="medium">
        <color rgb="000000" tint="0"/>
      </left>
      <right style="medium">
        <color rgb="000000" tint="0"/>
      </right>
    </border>
    <border>
      <left style="medium">
        <color rgb="000000" tint="0"/>
      </left>
      <bottom style="medium">
        <color rgb="000000" tint="0"/>
      </bottom>
    </border>
    <border>
      <right style="medium">
        <color rgb="000000" tint="0"/>
      </right>
      <bottom style="medium">
        <color rgb="000000" tint="0"/>
      </bottom>
    </border>
    <border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</border>
    <border>
      <right style="medium">
        <color rgb="000000" tint="0"/>
      </right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right style="medium">
        <color rgb="000000" tint="0"/>
      </right>
      <top style="none">
        <color rgb="000000" tint="0"/>
      </top>
      <bottom style="none">
        <color rgb="000000" tint="0"/>
      </bottom>
    </border>
    <border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80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ont="true" applyNumberFormat="true" borderId="2" fillId="0" fontId="4" numFmtId="1000" quotePrefix="false">
      <alignment horizontal="center"/>
    </xf>
    <xf applyAlignment="true" applyBorder="true" applyFont="true" applyNumberFormat="true" borderId="3" fillId="0" fontId="4" numFmtId="1000" quotePrefix="false">
      <alignment horizontal="center"/>
    </xf>
    <xf applyAlignment="true" applyBorder="true" applyFont="true" applyNumberFormat="true" borderId="4" fillId="0" fontId="4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3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9" fillId="0" fontId="4" numFmtId="1000" quotePrefix="false">
      <alignment horizontal="center"/>
    </xf>
    <xf applyAlignment="true" applyBorder="true" applyFont="true" applyNumberFormat="true" borderId="10" fillId="0" fontId="4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Alignment="true" applyBorder="true" applyFont="true" applyNumberFormat="true" borderId="10" fillId="0" fontId="2" numFmtId="1000" quotePrefix="false">
      <alignment horizontal="center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textRotation="45" vertical="center" wrapText="true"/>
    </xf>
    <xf applyAlignment="true" applyBorder="true" applyFont="true" applyNumberFormat="true" borderId="11" fillId="0" fontId="2" numFmtId="1000" quotePrefix="false">
      <alignment horizontal="center" wrapText="true"/>
    </xf>
    <xf applyAlignment="true" applyBorder="true" applyFont="true" applyNumberFormat="true" borderId="12" fillId="0" fontId="6" numFmtId="1000" quotePrefix="false">
      <alignment horizontal="center"/>
    </xf>
    <xf applyAlignment="true" applyBorder="true" applyFont="true" applyNumberFormat="true" borderId="13" fillId="0" fontId="7" numFmtId="1000" quotePrefix="false">
      <alignment horizontal="center"/>
    </xf>
    <xf applyAlignment="true" applyBorder="true" applyFont="true" applyNumberFormat="true" borderId="14" fillId="0" fontId="7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17" fillId="0" fontId="7" numFmtId="1000" quotePrefix="false">
      <alignment horizontal="center"/>
    </xf>
    <xf applyAlignment="true" applyBorder="true" applyFont="true" applyNumberFormat="true" borderId="18" fillId="0" fontId="7" numFmtId="1000" quotePrefix="false">
      <alignment horizontal="center"/>
    </xf>
    <xf applyAlignment="true" applyBorder="true" applyFont="true" applyNumberFormat="true" borderId="19" fillId="0" fontId="7" numFmtId="1000" quotePrefix="false">
      <alignment horizontal="center"/>
    </xf>
    <xf applyAlignment="true" applyBorder="true" applyFont="true" applyNumberFormat="true" borderId="20" fillId="0" fontId="3" numFmtId="1000" quotePrefix="false">
      <alignment vertical="center" wrapText="true"/>
    </xf>
    <xf applyAlignment="true" applyBorder="true" applyFont="true" applyNumberFormat="true" borderId="21" fillId="0" fontId="5" numFmtId="1000" quotePrefix="false">
      <alignment horizontal="center" vertical="center" wrapText="true"/>
    </xf>
    <xf applyAlignment="true" applyBorder="true" applyFont="true" applyNumberFormat="true" borderId="22" fillId="0" fontId="8" numFmtId="1001" quotePrefix="false">
      <alignment horizontal="center" vertical="center"/>
    </xf>
    <xf applyAlignment="true" applyBorder="true" applyFont="true" applyNumberFormat="true" borderId="23" fillId="0" fontId="5" numFmtId="1000" quotePrefix="false">
      <alignment horizontal="center" vertical="center" wrapText="true"/>
    </xf>
    <xf applyAlignment="true" applyBorder="true" applyFont="true" applyNumberFormat="true" borderId="20" fillId="0" fontId="8" numFmtId="1001" quotePrefix="false">
      <alignment horizontal="center" vertical="center"/>
    </xf>
    <xf applyAlignment="true" applyBorder="true" applyFont="true" applyNumberFormat="true" borderId="21" fillId="0" fontId="8" numFmtId="1001" quotePrefix="false">
      <alignment horizontal="center" vertical="center"/>
    </xf>
    <xf applyAlignment="true" applyBorder="true" applyFill="true" applyFont="true" applyNumberFormat="true" borderId="21" fillId="2" fontId="2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ont="true" applyNumberFormat="true" borderId="25" fillId="0" fontId="8" numFmtId="1001" quotePrefix="false">
      <alignment horizontal="center" vertical="center"/>
    </xf>
    <xf applyAlignment="true" applyBorder="true" applyFill="true" applyFont="true" applyNumberFormat="true" borderId="26" fillId="2" fontId="2" numFmtId="1000" quotePrefix="false">
      <alignment horizontal="center"/>
    </xf>
    <xf applyAlignment="true" applyBorder="true" applyFont="true" applyNumberFormat="true" borderId="27" fillId="0" fontId="9" numFmtId="1000" quotePrefix="false">
      <alignment horizontal="center"/>
    </xf>
    <xf applyAlignment="true" applyBorder="true" applyFont="true" applyNumberFormat="true" borderId="27" fillId="0" fontId="8" numFmtId="1001" quotePrefix="false">
      <alignment horizontal="center" vertical="center"/>
    </xf>
    <xf applyAlignment="true" applyBorder="true" applyFont="true" applyNumberFormat="true" borderId="28" fillId="0" fontId="8" numFmtId="1001" quotePrefix="false">
      <alignment horizontal="center" vertical="center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textRotation="1" vertical="center" wrapText="true"/>
    </xf>
    <xf applyAlignment="true" applyFont="true" applyNumberFormat="true" borderId="0" fillId="0" fontId="1" numFmtId="1000" quotePrefix="false">
      <alignment horizontal="center" vertical="center"/>
    </xf>
    <xf applyAlignment="true" applyBorder="true" applyFont="true" applyNumberFormat="true" borderId="29" fillId="0" fontId="8" numFmtId="1001" quotePrefix="false">
      <alignment horizontal="center" vertical="center"/>
    </xf>
    <xf applyAlignment="true" applyBorder="true" applyFill="true" applyFont="true" applyNumberFormat="true" borderId="30" fillId="2" fontId="2" numFmtId="1000" quotePrefix="false">
      <alignment horizontal="center"/>
    </xf>
    <xf applyAlignment="true" applyBorder="true" applyFont="true" applyNumberFormat="true" borderId="29" fillId="0" fontId="9" numFmtId="1000" quotePrefix="false">
      <alignment horizontal="center"/>
    </xf>
    <xf applyBorder="true" applyFont="true" applyNumberFormat="true" borderId="20" fillId="0" fontId="2" numFmtId="1000" quotePrefix="false"/>
    <xf applyAlignment="true" applyBorder="true" applyFont="true" applyNumberFormat="true" borderId="31" fillId="0" fontId="9" numFmtId="1000" quotePrefix="false">
      <alignment horizontal="center"/>
    </xf>
    <xf applyAlignment="true" applyBorder="true" applyFont="true" applyNumberFormat="true" borderId="32" fillId="0" fontId="9" numFmtId="1000" quotePrefix="false">
      <alignment horizontal="center"/>
    </xf>
    <xf applyAlignment="true" applyBorder="true" applyFont="true" applyNumberFormat="true" borderId="33" fillId="0" fontId="8" numFmtId="1001" quotePrefix="false">
      <alignment horizontal="center" vertical="center"/>
    </xf>
    <xf applyAlignment="true" applyBorder="true" applyFont="true" applyNumberFormat="true" borderId="26" fillId="0" fontId="9" numFmtId="1000" quotePrefix="false">
      <alignment horizontal="center"/>
    </xf>
    <xf applyAlignment="true" applyBorder="true" applyFont="true" applyNumberFormat="true" borderId="34" fillId="0" fontId="9" numFmtId="1000" quotePrefix="false">
      <alignment horizontal="center"/>
    </xf>
    <xf applyAlignment="true" applyBorder="true" applyFont="true" applyNumberFormat="true" borderId="35" fillId="0" fontId="9" numFmtId="1000" quotePrefix="false">
      <alignment horizontal="center"/>
    </xf>
    <xf applyAlignment="true" applyBorder="true" applyFont="true" applyNumberFormat="true" borderId="36" fillId="0" fontId="8" numFmtId="1001" quotePrefix="false">
      <alignment horizontal="center" vertical="center"/>
    </xf>
    <xf applyAlignment="true" applyBorder="true" applyFill="true" applyFont="true" applyNumberFormat="true" borderId="37" fillId="2" fontId="9" numFmtId="1000" quotePrefix="false">
      <alignment horizontal="center"/>
    </xf>
    <xf applyAlignment="true" applyBorder="true" applyFont="true" applyNumberFormat="true" borderId="38" fillId="0" fontId="9" numFmtId="1000" quotePrefix="false">
      <alignment horizontal="center"/>
    </xf>
    <xf applyBorder="true" applyFont="true" applyNumberFormat="true" borderId="39" fillId="0" fontId="2" numFmtId="1000" quotePrefix="false"/>
    <xf applyAlignment="true" applyBorder="true" applyFont="true" applyNumberFormat="true" borderId="40" fillId="0" fontId="9" numFmtId="1000" quotePrefix="false">
      <alignment horizontal="center"/>
    </xf>
    <xf applyAlignment="true" applyBorder="true" applyFont="true" applyNumberFormat="true" borderId="40" fillId="0" fontId="8" numFmtId="1001" quotePrefix="false">
      <alignment horizontal="center" vertical="center"/>
    </xf>
    <xf applyAlignment="true" applyBorder="true" applyFont="true" applyNumberFormat="true" borderId="41" fillId="0" fontId="9" numFmtId="1000" quotePrefix="false">
      <alignment horizontal="center"/>
    </xf>
    <xf applyAlignment="true" applyBorder="true" applyFont="true" applyNumberFormat="true" borderId="42" fillId="0" fontId="8" numFmtId="1001" quotePrefix="false">
      <alignment horizontal="center" vertical="center"/>
    </xf>
    <xf applyAlignment="true" applyBorder="true" applyFont="true" applyNumberFormat="true" borderId="43" fillId="0" fontId="9" numFmtId="1000" quotePrefix="false">
      <alignment horizontal="center"/>
    </xf>
    <xf applyAlignment="true" applyBorder="true" applyFont="true" applyNumberFormat="true" borderId="44" fillId="0" fontId="9" numFmtId="1000" quotePrefix="false">
      <alignment horizontal="center"/>
    </xf>
    <xf applyAlignment="true" applyBorder="true" applyFont="true" applyNumberFormat="true" borderId="44" fillId="0" fontId="8" numFmtId="1001" quotePrefix="false">
      <alignment horizontal="center" vertical="center"/>
    </xf>
    <xf applyAlignment="true" applyBorder="true" applyFont="true" applyNumberFormat="true" borderId="45" fillId="0" fontId="8" numFmtId="1001" quotePrefix="false">
      <alignment horizontal="center" vertical="center"/>
    </xf>
    <xf applyAlignment="true" applyBorder="true" applyFont="true" applyNumberFormat="true" borderId="46" fillId="0" fontId="9" numFmtId="1000" quotePrefix="false">
      <alignment horizontal="center"/>
    </xf>
    <xf applyAlignment="true" applyBorder="true" applyFont="true" applyNumberFormat="true" borderId="47" fillId="0" fontId="9" numFmtId="1000" quotePrefix="false">
      <alignment horizontal="center"/>
    </xf>
    <xf applyBorder="true" applyFont="true" applyNumberFormat="true" borderId="36" fillId="0" fontId="2" numFmtId="1000" quotePrefix="false"/>
    <xf applyAlignment="true" applyBorder="true" applyFont="true" applyNumberFormat="true" borderId="48" fillId="0" fontId="9" numFmtId="1000" quotePrefix="false">
      <alignment horizontal="center"/>
    </xf>
    <xf applyBorder="true" applyFont="true" applyNumberFormat="true" borderId="5" fillId="0" fontId="3" numFmtId="1000" quotePrefix="false"/>
    <xf applyAlignment="true" applyBorder="true" applyFill="true" applyFont="true" applyNumberFormat="true" borderId="17" fillId="3" fontId="2" numFmtId="1000" quotePrefix="false">
      <alignment horizontal="center"/>
    </xf>
    <xf applyAlignment="true" applyBorder="true" applyFill="true" applyFont="true" applyNumberFormat="true" borderId="15" fillId="3" fontId="9" numFmtId="1000" quotePrefix="false">
      <alignment horizontal="center"/>
    </xf>
    <xf applyAlignment="true" applyBorder="true" applyFill="true" applyFont="true" applyNumberFormat="true" borderId="26" fillId="3" fontId="2" numFmtId="1002" quotePrefix="false">
      <alignment horizontal="center"/>
    </xf>
    <xf applyAlignment="true" applyBorder="true" applyFill="true" applyFont="true" applyNumberFormat="true" borderId="44" fillId="3" fontId="9" numFmtId="1002" quotePrefix="false">
      <alignment horizontal="center"/>
    </xf>
    <xf applyAlignment="true" applyBorder="true" applyFill="true" applyFont="true" applyNumberFormat="true" borderId="44" fillId="3" fontId="9" numFmtId="1000" quotePrefix="false">
      <alignment horizontal="center"/>
    </xf>
    <xf applyAlignment="true" applyBorder="true" applyFill="true" applyFont="true" applyNumberFormat="true" borderId="26" fillId="3" fontId="2" numFmtId="1000" quotePrefix="false">
      <alignment horizontal="center"/>
    </xf>
    <xf applyBorder="true" applyFont="true" applyNumberFormat="true" borderId="1" fillId="0" fontId="3" numFmtId="1000" quotePrefix="false"/>
    <xf applyAlignment="true" applyBorder="true" applyFill="true" applyFont="true" applyNumberFormat="true" borderId="12" fillId="3" fontId="2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ont="true" applyNumberFormat="true" borderId="49" fillId="0" fontId="8" numFmtId="1001" quotePrefix="false">
      <alignment horizontal="center" vertical="center"/>
    </xf>
    <xf applyAlignment="true" applyBorder="true" applyFill="true" applyFont="true" applyNumberFormat="true" borderId="50" fillId="3" fontId="2" numFmtId="1002" quotePrefix="false">
      <alignment horizontal="center"/>
    </xf>
    <xf applyAlignment="true" applyBorder="true" applyFill="true" applyFont="true" applyNumberFormat="true" borderId="49" fillId="3" fontId="9" numFmtId="1002" quotePrefix="false">
      <alignment horizontal="center"/>
    </xf>
    <xf applyAlignment="true" applyBorder="true" applyFill="true" applyFont="true" applyNumberFormat="true" borderId="49" fillId="3" fontId="9" numFmtId="1000" quotePrefix="false">
      <alignment horizontal="center"/>
    </xf>
    <xf applyAlignment="true" applyBorder="true" applyFont="true" applyNumberFormat="true" borderId="51" fillId="0" fontId="8" numFmtId="1001" quotePrefix="false">
      <alignment horizontal="center" vertical="center"/>
    </xf>
    <xf applyAlignment="true" applyBorder="true" applyFill="true" applyFont="true" applyNumberFormat="true" borderId="50" fillId="3" fontId="2" numFmtId="1000" quotePrefix="false">
      <alignment horizontal="center"/>
    </xf>
    <xf applyBorder="true" applyFont="true" applyNumberFormat="true" borderId="36" fillId="0" fontId="10" numFmtId="1000" quotePrefix="false"/>
    <xf applyAlignment="true" applyBorder="true" applyFill="true" applyFont="true" applyNumberFormat="true" borderId="46" fillId="4" fontId="10" numFmtId="1003" quotePrefix="false">
      <alignment horizontal="center"/>
    </xf>
    <xf applyAlignment="true" applyBorder="true" applyFill="true" applyFont="true" applyNumberFormat="true" borderId="47" fillId="5" fontId="10" numFmtId="1000" quotePrefix="false">
      <alignment horizontal="center"/>
    </xf>
    <xf applyAlignment="true" applyBorder="true" applyFont="true" applyNumberFormat="true" borderId="47" fillId="0" fontId="10" numFmtId="1001" quotePrefix="false">
      <alignment horizontal="center" vertical="center"/>
    </xf>
    <xf applyAlignment="true" applyBorder="true" applyFill="true" applyFont="true" applyNumberFormat="true" borderId="47" fillId="5" fontId="10" numFmtId="1002" quotePrefix="false">
      <alignment horizontal="center"/>
    </xf>
    <xf applyAlignment="true" applyBorder="true" applyFont="true" applyNumberFormat="true" borderId="20" fillId="0" fontId="7" numFmtId="1001" quotePrefix="false">
      <alignment horizontal="center" vertical="center"/>
    </xf>
    <xf applyAlignment="true" applyBorder="true" applyFill="true" applyFont="true" applyNumberFormat="true" borderId="30" fillId="4" fontId="10" numFmtId="1000" quotePrefix="false">
      <alignment horizontal="center"/>
    </xf>
    <xf applyAlignment="true" applyBorder="true" applyFill="true" applyFont="true" applyNumberFormat="true" borderId="16" fillId="5" fontId="10" numFmtId="1000" quotePrefix="false">
      <alignment horizontal="center"/>
    </xf>
    <xf applyAlignment="true" applyBorder="true" applyFont="true" applyNumberFormat="true" borderId="52" fillId="0" fontId="10" numFmtId="1001" quotePrefix="false">
      <alignment horizontal="center" vertical="center"/>
    </xf>
    <xf applyAlignment="true" applyBorder="true" applyFill="true" applyFont="true" applyNumberFormat="true" borderId="15" fillId="4" fontId="10" numFmtId="1000" quotePrefix="false">
      <alignment horizontal="center"/>
    </xf>
    <xf applyAlignment="true" applyBorder="true" applyFont="true" applyNumberFormat="true" borderId="16" fillId="0" fontId="10" numFmtId="1001" quotePrefix="false">
      <alignment horizontal="center" vertical="center"/>
    </xf>
    <xf applyAlignment="true" applyFont="true" applyNumberFormat="true" borderId="0" fillId="0" fontId="9" numFmtId="1000" quotePrefix="false">
      <alignment horizontal="center" vertical="center"/>
    </xf>
    <xf applyAlignment="true" applyBorder="true" applyFont="true" applyNumberFormat="true" borderId="53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54" fillId="0" fontId="2" numFmtId="1000" quotePrefix="false">
      <alignment horizontal="center" vertical="center" wrapText="true"/>
    </xf>
    <xf applyAlignment="true" applyBorder="true" applyFont="true" applyNumberFormat="true" borderId="15" fillId="0" fontId="2" numFmtId="1000" quotePrefix="false">
      <alignment vertical="center" wrapText="true"/>
    </xf>
    <xf applyAlignment="true" applyBorder="true" applyFont="true" applyNumberFormat="true" borderId="17" fillId="0" fontId="2" numFmtId="1000" quotePrefix="false">
      <alignment vertical="center" wrapText="true"/>
    </xf>
    <xf applyAlignment="true" applyBorder="true" applyFont="true" applyNumberFormat="true" borderId="16" fillId="0" fontId="2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center" vertical="center" wrapText="true"/>
    </xf>
    <xf applyAlignment="true" applyBorder="true" applyFont="true" applyNumberFormat="true" borderId="55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Border="true" applyFont="true" applyNumberFormat="true" borderId="48" fillId="0" fontId="2" numFmtId="1000" quotePrefix="false">
      <alignment vertical="center" wrapText="true"/>
    </xf>
    <xf applyAlignment="true" applyBorder="true" applyFont="true" applyNumberFormat="true" borderId="42" fillId="0" fontId="2" numFmtId="1000" quotePrefix="false">
      <alignment vertical="center" wrapText="true"/>
    </xf>
    <xf applyAlignment="true" applyBorder="true" applyFont="true" applyNumberFormat="true" borderId="40" fillId="0" fontId="2" numFmtId="1001" quotePrefix="false">
      <alignment horizontal="center" vertical="center" wrapText="true"/>
    </xf>
    <xf applyFont="true" applyNumberFormat="true" borderId="0" fillId="0" fontId="9" numFmtId="1000" quotePrefix="false"/>
    <xf applyAlignment="true" applyFont="true" applyNumberFormat="true" borderId="0" fillId="0" fontId="8" numFmtId="1000" quotePrefix="false">
      <alignment horizontal="center" vertical="center"/>
    </xf>
    <xf applyFont="true" applyNumberFormat="true" borderId="0" fillId="0" fontId="1" numFmtId="1001" quotePrefix="false"/>
    <xf applyAlignment="true" applyBorder="true" applyFont="true" applyNumberFormat="true" borderId="28" fillId="0" fontId="2" numFmtId="1000" quotePrefix="false">
      <alignment horizontal="left" vertical="center" wrapText="true"/>
    </xf>
    <xf applyAlignment="true" applyBorder="true" applyFont="true" applyNumberFormat="true" borderId="56" fillId="0" fontId="2" numFmtId="1000" quotePrefix="false">
      <alignment horizontal="left" vertical="center" wrapText="true"/>
    </xf>
    <xf applyAlignment="true" applyBorder="true" applyFont="true" applyNumberFormat="true" borderId="57" fillId="0" fontId="2" numFmtId="1000" quotePrefix="false">
      <alignment horizontal="left" vertical="center" wrapText="true"/>
    </xf>
    <xf applyAlignment="true" applyFont="true" applyNumberFormat="true" borderId="0" fillId="0" fontId="1" numFmtId="1000" quotePrefix="false">
      <alignment horizontal="left"/>
    </xf>
    <xf applyAlignment="true" applyFont="true" applyNumberFormat="true" borderId="0" fillId="0" fontId="1" numFmtId="1000" quotePrefix="false">
      <alignment horizontal="left" vertical="center" wrapText="true"/>
    </xf>
    <xf applyAlignment="true" applyBorder="true" applyFont="true" applyNumberFormat="true" borderId="58" fillId="0" fontId="2" numFmtId="1000" quotePrefix="false">
      <alignment horizontal="left" vertical="center" wrapText="true"/>
    </xf>
    <xf applyAlignment="true" applyBorder="true" applyFont="true" applyNumberFormat="true" borderId="59" fillId="0" fontId="2" numFmtId="1000" quotePrefix="false">
      <alignment horizontal="left" vertical="center" wrapText="true"/>
    </xf>
    <xf applyAlignment="true" applyBorder="true" applyFont="true" applyNumberFormat="true" borderId="60" fillId="0" fontId="2" numFmtId="1000" quotePrefix="false">
      <alignment horizontal="left" vertical="center" wrapText="true"/>
    </xf>
    <xf applyAlignment="true" applyBorder="true" applyFont="true" applyNumberFormat="true" borderId="53" fillId="0" fontId="2" numFmtId="1000" quotePrefix="false">
      <alignment horizontal="left" vertical="center" wrapText="true"/>
    </xf>
    <xf applyAlignment="true" applyBorder="true" applyFont="true" applyNumberFormat="true" borderId="3" fillId="0" fontId="2" numFmtId="1000" quotePrefix="false">
      <alignment horizontal="left" vertical="center" wrapText="true"/>
    </xf>
    <xf applyAlignment="true" applyBorder="true" applyFont="true" applyNumberFormat="true" borderId="54" fillId="0" fontId="2" numFmtId="1000" quotePrefix="false">
      <alignment horizontal="left" vertical="center" wrapText="true"/>
    </xf>
    <xf applyAlignment="true" applyBorder="true" applyFont="true" applyNumberFormat="true" borderId="52" fillId="0" fontId="2" numFmtId="1000" quotePrefix="false">
      <alignment vertical="center" wrapText="true"/>
    </xf>
    <xf applyAlignment="true" applyBorder="true" applyFont="true" applyNumberFormat="true" borderId="25" fillId="0" fontId="2" numFmtId="1000" quotePrefix="false">
      <alignment horizontal="left" vertical="center" wrapText="true"/>
    </xf>
    <xf applyAlignment="true" applyBorder="true" applyFont="true" applyNumberFormat="true" borderId="61" fillId="0" fontId="2" numFmtId="1000" quotePrefix="false">
      <alignment horizontal="left" vertical="center" wrapText="true"/>
    </xf>
    <xf applyAlignment="true" applyBorder="true" applyFont="true" applyNumberFormat="true" borderId="24" fillId="0" fontId="1" numFmtId="1000" quotePrefix="false">
      <alignment horizontal="center" vertical="center" wrapText="true"/>
    </xf>
    <xf applyAlignment="true" applyBorder="true" applyFont="true" applyNumberFormat="true" borderId="44" fillId="0" fontId="2" numFmtId="1001" quotePrefix="false">
      <alignment horizontal="center" vertical="center" wrapText="true"/>
    </xf>
    <xf applyAlignment="true" applyBorder="true" applyFont="true" applyNumberFormat="true" borderId="62" fillId="0" fontId="2" numFmtId="1000" quotePrefix="false">
      <alignment horizontal="left" vertical="center" wrapText="true"/>
    </xf>
    <xf applyAlignment="true" applyBorder="true" applyFont="true" applyNumberFormat="true" borderId="63" fillId="0" fontId="1" numFmtId="1000" quotePrefix="false">
      <alignment horizontal="center" vertical="center" wrapText="true"/>
    </xf>
    <xf applyAlignment="true" applyBorder="true" applyFont="true" applyNumberFormat="true" borderId="62" fillId="0" fontId="1" numFmtId="1000" quotePrefix="false">
      <alignment horizontal="center" vertical="center" wrapText="true"/>
    </xf>
    <xf applyAlignment="true" applyBorder="true" applyFont="true" applyNumberFormat="true" borderId="62" fillId="0" fontId="1" numFmtId="1000" quotePrefix="false">
      <alignment horizontal="left" vertical="center" wrapText="true"/>
    </xf>
    <xf applyAlignment="true" applyBorder="true" applyFont="true" applyNumberFormat="true" borderId="62" fillId="0" fontId="11" numFmtId="1000" quotePrefix="false">
      <alignment horizontal="center" vertical="center" wrapText="true"/>
    </xf>
    <xf applyAlignment="true" applyFont="true" applyNumberFormat="true" borderId="0" fillId="0" fontId="12" numFmtId="16" quotePrefix="false">
      <alignment wrapText="true"/>
    </xf>
    <xf applyAlignment="true" applyFont="true" applyNumberFormat="true" borderId="0" fillId="0" fontId="12" numFmtId="1000" quotePrefix="false">
      <alignment wrapText="true"/>
    </xf>
    <xf applyAlignment="true" applyBorder="true" applyFont="true" applyNumberFormat="true" borderId="64" fillId="0" fontId="1" numFmtId="1000" quotePrefix="false">
      <alignment horizontal="center" vertical="center" wrapText="true"/>
    </xf>
    <xf applyAlignment="true" applyBorder="true" applyFont="true" applyNumberFormat="true" borderId="23" fillId="0" fontId="1" numFmtId="1000" quotePrefix="false">
      <alignment horizontal="center" vertical="center" wrapText="true"/>
    </xf>
    <xf applyAlignment="true" applyBorder="true" applyFont="true" applyNumberFormat="true" borderId="5" fillId="0" fontId="13" numFmtId="1000" quotePrefix="false">
      <alignment horizontal="center" vertical="center" wrapText="true"/>
    </xf>
    <xf applyAlignment="true" applyBorder="true" applyFont="true" applyNumberFormat="true" borderId="5" fillId="0" fontId="14" numFmtId="1000" quotePrefix="false">
      <alignment horizontal="center" vertical="center" wrapText="true"/>
    </xf>
    <xf applyAlignment="true" applyBorder="true" applyFont="true" applyNumberFormat="true" borderId="65" fillId="0" fontId="14" numFmtId="1000" quotePrefix="false">
      <alignment horizontal="center" vertical="center" wrapText="true"/>
    </xf>
    <xf applyAlignment="true" applyBorder="true" applyFont="true" applyNumberFormat="true" borderId="66" fillId="0" fontId="14" numFmtId="1000" quotePrefix="false">
      <alignment horizontal="center" vertical="center" wrapText="true"/>
    </xf>
    <xf applyAlignment="true" applyBorder="true" applyFont="true" applyNumberFormat="true" borderId="67" fillId="0" fontId="13" numFmtId="1000" quotePrefix="false">
      <alignment horizontal="center" vertical="center" wrapText="true"/>
    </xf>
    <xf applyAlignment="true" applyBorder="true" applyFont="true" applyNumberFormat="true" borderId="68" fillId="0" fontId="14" numFmtId="1000" quotePrefix="false">
      <alignment horizontal="center" vertical="center" wrapText="true"/>
    </xf>
    <xf applyAlignment="true" applyBorder="true" applyFont="true" applyNumberFormat="true" borderId="69" fillId="0" fontId="14" numFmtId="1000" quotePrefix="false">
      <alignment horizontal="center" vertical="center" wrapText="true"/>
    </xf>
    <xf applyAlignment="true" applyBorder="true" applyFont="true" applyNumberFormat="true" borderId="70" fillId="0" fontId="14" numFmtId="1000" quotePrefix="false">
      <alignment horizontal="center" vertical="center" wrapText="true"/>
    </xf>
    <xf applyAlignment="true" applyBorder="true" applyFont="true" applyNumberFormat="true" borderId="71" fillId="0" fontId="14" numFmtId="1000" quotePrefix="false">
      <alignment horizontal="center" vertical="center" wrapText="true"/>
    </xf>
    <xf applyAlignment="true" applyBorder="true" applyFont="true" applyNumberFormat="true" borderId="1" fillId="0" fontId="14" numFmtId="1000" quotePrefix="false">
      <alignment horizontal="center" vertical="center" wrapText="true"/>
    </xf>
    <xf applyAlignment="true" applyBorder="true" applyFont="true" applyNumberFormat="true" borderId="10" fillId="0" fontId="14" numFmtId="1000" quotePrefix="false">
      <alignment horizontal="center" vertical="center" wrapText="true"/>
    </xf>
    <xf applyAlignment="true" applyBorder="true" applyFont="true" applyNumberFormat="true" borderId="72" fillId="0" fontId="14" numFmtId="1000" quotePrefix="false">
      <alignment horizontal="center" vertical="center" wrapText="true"/>
    </xf>
    <xf applyAlignment="true" applyBorder="true" applyFont="true" applyNumberFormat="true" borderId="73" fillId="0" fontId="14" numFmtId="1000" quotePrefix="false">
      <alignment horizontal="center" vertical="center" wrapText="true"/>
    </xf>
    <xf applyAlignment="true" applyBorder="true" applyFont="true" applyNumberFormat="true" borderId="74" fillId="0" fontId="14" numFmtId="1000" quotePrefix="false">
      <alignment horizontal="center" vertical="center" wrapText="true"/>
    </xf>
    <xf applyAlignment="true" applyBorder="true" applyFont="true" applyNumberFormat="true" borderId="75" fillId="0" fontId="14" numFmtId="1000" quotePrefix="false">
      <alignment horizontal="center" vertical="center" wrapText="true"/>
    </xf>
    <xf applyAlignment="true" applyBorder="true" applyFont="true" applyNumberFormat="true" borderId="71" fillId="0" fontId="14" numFmtId="1000" quotePrefix="false">
      <alignment horizontal="justify" vertical="center" wrapText="true"/>
    </xf>
    <xf applyAlignment="true" applyBorder="true" applyFont="true" applyNumberFormat="true" borderId="33" fillId="0" fontId="14" numFmtId="1000" quotePrefix="false">
      <alignment horizontal="center" vertical="center" wrapText="true"/>
    </xf>
    <xf applyAlignment="true" applyBorder="true" applyFont="true" applyNumberFormat="true" borderId="76" fillId="0" fontId="14" numFmtId="1000" quotePrefix="false">
      <alignment horizontal="center" vertical="center" wrapText="true"/>
    </xf>
    <xf applyAlignment="true" applyBorder="true" applyFont="true" applyNumberFormat="true" borderId="33" fillId="0" fontId="15" numFmtId="1000" quotePrefix="false">
      <alignment vertical="top" wrapText="true"/>
    </xf>
    <xf applyAlignment="true" applyBorder="true" applyFont="true" applyNumberFormat="true" borderId="76" fillId="0" fontId="15" numFmtId="1000" quotePrefix="false">
      <alignment vertical="top" wrapText="true"/>
    </xf>
    <xf applyAlignment="true" applyBorder="true" applyFont="true" applyNumberFormat="true" borderId="77" fillId="0" fontId="13" numFmtId="1000" quotePrefix="false">
      <alignment horizontal="center" vertical="center" wrapText="true"/>
    </xf>
    <xf applyAlignment="true" applyBorder="true" applyFont="true" applyNumberFormat="true" borderId="23" fillId="0" fontId="15" numFmtId="1000" quotePrefix="false">
      <alignment vertical="top" wrapText="true"/>
    </xf>
    <xf applyAlignment="true" applyBorder="true" applyFont="true" applyNumberFormat="true" borderId="23" fillId="0" fontId="14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vertical="top"/>
    </xf>
    <xf applyAlignment="true" applyBorder="true" applyFont="true" applyNumberFormat="true" borderId="33" fillId="0" fontId="14" numFmtId="1000" quotePrefix="false">
      <alignment vertical="top" wrapText="true"/>
    </xf>
    <xf applyAlignment="true" applyBorder="true" applyFont="true" applyNumberFormat="true" borderId="33" fillId="0" fontId="16" numFmtId="1000" quotePrefix="false">
      <alignment vertical="top" wrapText="true"/>
    </xf>
    <xf applyAlignment="true" applyBorder="true" applyFont="true" applyNumberFormat="true" borderId="23" fillId="0" fontId="16" numFmtId="1000" quotePrefix="false">
      <alignment horizontal="center" vertical="center" wrapText="true"/>
    </xf>
    <xf applyAlignment="true" applyFont="true" applyNumberFormat="true" borderId="0" fillId="0" fontId="17" numFmtId="1000" quotePrefix="false">
      <alignment horizontal="center" vertical="center" wrapText="true"/>
    </xf>
    <xf applyFont="true" applyNumberFormat="true" borderId="0" fillId="0" fontId="1" numFmtId="1000" quotePrefix="false"/>
  </cellXfs>
  <cellStyles count="1">
    <cellStyle builtinId="0" name="Normal" xfId="0"/>
  </cellStyles>
  <dxfs count="4">
    <dxf>
      <fill>
        <patternFill patternType="solid">
          <bgColor rgb="FF99CC" tint="0"/>
        </patternFill>
      </fill>
    </dxf>
    <dxf>
      <fill>
        <patternFill patternType="solid">
          <bgColor rgb="FFFFCC" tint="0"/>
        </patternFill>
      </fill>
    </dxf>
    <dxf>
      <font>
        <color rgb="000000" tint="0"/>
      </font>
      <fill>
        <patternFill patternType="solid">
          <bgColor rgb="FF99FF" tint="0"/>
        </patternFill>
      </fill>
    </dxf>
    <dxf>
      <fill>
        <patternFill patternType="solid">
          <bgColor rgb="FF99FF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theme/theme1.xml" Type="http://schemas.openxmlformats.org/officeDocument/2006/relationships/theme"/>
  <Relationship Id="rId11" Target="sharedStrings.xml" Type="http://schemas.openxmlformats.org/officeDocument/2006/relationships/sharedStrings"/>
  <Relationship Id="rId10" Target="worksheets/sheet10.xml" Type="http://schemas.openxmlformats.org/officeDocument/2006/relationships/worksheet"/>
  <Relationship Id="rId9" Target="worksheets/sheet9.xml" Type="http://schemas.openxmlformats.org/officeDocument/2006/relationships/worksheet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2" Target="styles.xml" Type="http://schemas.openxmlformats.org/officeDocument/2006/relationships/style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charts/chart1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800" u="non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по причинам пожаров на 01.02.2021</a:t>
            </a:r>
            <a:endParaRPr b="false" baseline="0" i="false" sz="1800" u="none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30"/>
      <c:rotY val="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975"/>
          <c:y val="0.334"/>
          <c:w val="0.77875"/>
          <c:h val="0.3155"/>
        </c:manualLayout>
      </c:layout>
      <c:pie3DChart>
        <c:varyColors val="true"/>
        <c:ser>
          <c:idx val="0"/>
          <c:order val="0"/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explosion val="7"/>
          <c:dPt>
            <c:idx val="0"/>
            <c:spPr>
              <a:solidFill>
                <a:srgbClr val="4572A7">
                  <a:alpha val="10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>
                  <a:alpha val="100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>
                  <a:alpha val="10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>
                  <a:alpha val="10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>
                  <a:alpha val="100000"/>
                </a:srgbClr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>
                  <a:alpha val="100000"/>
                </a:srgbClr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>
                  <a:alpha val="10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>
                  <a:alpha val="10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>
                  <a:alpha val="100000"/>
                </a:srgbClr>
              </a:solidFill>
              <a:ln w="3175">
                <a:noFill/>
              </a:ln>
            </c:spPr>
          </c:dPt>
          <c:val>
            <c:numRef>
              <c:f>'общий анализ'!$J$61:$J$69</c:f>
            </c:numRef>
          </c:val>
        </c:ser>
        <c:ser>
          <c:idx val="1"/>
          <c:order val="1"/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explosion val="0"/>
          <c:dPt>
            <c:idx val="0"/>
            <c:spPr>
              <a:solidFill>
                <a:srgbClr val="4572A7">
                  <a:alpha val="100000"/>
                </a:srgbClr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dispBlanksAs val="zero"/>
  </c:chart>
  <c:spPr>
    <a:solidFill>
      <a:srgbClr val="FFFFFF"/>
    </a:solidFill>
    <a:ln w="3175">
      <a:solidFill>
        <a:srgbClr val="80808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200" u="non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по причинам пожаров на 01.03.2022</a:t>
            </a:r>
            <a:endParaRPr b="false" baseline="0" i="false" sz="1200" u="none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90"/>
      <c:rotY val="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835"/>
          <c:y val="0.238"/>
          <c:w val="0.81725"/>
          <c:h val="0.5465"/>
        </c:manualLayout>
      </c:layout>
      <c:pie3DChart>
        <c:varyColors val="true"/>
        <c:ser>
          <c:idx val="0"/>
          <c:order val="0"/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explosion val="0"/>
          <c:dPt>
            <c:idx val="0"/>
            <c:spPr>
              <a:solidFill>
                <a:srgbClr val="4F81BD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'общий анализ'!$J$61:$J$69</c:f>
            </c:numRef>
          </c:val>
        </c:ser>
        <c:ser>
          <c:idx val="1"/>
          <c:order val="1"/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explosion val="0"/>
          <c:dPt>
            <c:idx val="0"/>
            <c:spPr>
              <a:solidFill>
                <a:srgbClr val="4F81BD">
                  <a:alpha val="100000"/>
                </a:srgbClr>
              </a:solidFill>
              <a:ln w="25400">
                <a:solidFill>
                  <a:srgbClr val="FFFFFF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причины пожаров на 01.03.2022г.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15"/>
      <c:hPercent val="157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1925"/>
          <c:y val="0.05425"/>
          <c:w val="0.95975"/>
          <c:h val="0.899"/>
        </c:manualLayout>
      </c:layout>
      <c:bar3DChart>
        <c:barDir val="col"/>
        <c:grouping val="clustered"/>
        <c:varyColors val="false"/>
        <c:ser>
          <c:idx val="0"/>
          <c:order val="0"/>
          <c:tx>
            <c:v>2020</c:v>
          </c:tx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invertIfNegative val="false"/>
          <c:val>
            <c:numRef>
              <c:f>'общий анализ'!$I$61:$I$69</c:f>
            </c:numRef>
          </c:val>
        </c:ser>
        <c:ser>
          <c:idx val="1"/>
          <c:order val="1"/>
          <c:tx>
            <c:v>2021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val>
            <c:numRef>
              <c:f>'общий анализ'!$J$61:$J$69</c:f>
            </c:numRef>
          </c:val>
        </c:ser>
        <c:gapWidth val="150"/>
        <c:gapDepth val="150"/>
        <c:shape val="box"/>
        <c:axId val="1"/>
        <c:axId val="2"/>
        <c:axId val="0"/>
      </c:bar3DChart>
      <c:valAx>
        <c:axId val="2"/>
        <c:scaling>
          <c:orientation val="minMax"/>
          <c:max val="2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"/>
        <c:crossesAt val="1"/>
        <c:minorUnit val="1"/>
      </c:valAx>
      <c:catAx>
        <c:axId val="1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"/>
        <c:crossesAt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wMode val="factor"/>
          <c:hMode val="factor"/>
          <c:x val="0.43575"/>
          <c:y val="0.97175"/>
          <c:w val="0.12475"/>
          <c:h val="0.021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650" u="non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Анализ 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пожаров по сельским поселениям на 01.03.2022г.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15"/>
      <c:hPercent val="127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2175"/>
          <c:y val="0.0735"/>
          <c:w val="0.941"/>
          <c:h val="0.87575"/>
        </c:manualLayout>
      </c:layout>
      <c:bar3DChart>
        <c:barDir val="col"/>
        <c:grouping val="clustered"/>
        <c:varyColors val="false"/>
        <c:ser>
          <c:idx val="0"/>
          <c:order val="0"/>
          <c:tx>
            <c:v>2020</c:v>
          </c:tx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анализ'!$C$6:$C$17</c:f>
            </c:numRef>
          </c:val>
        </c:ser>
        <c:ser>
          <c:idx val="1"/>
          <c:order val="1"/>
          <c:tx>
            <c:v>2021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анализ'!$D$6:$D$17</c:f>
            </c:numRef>
          </c:val>
        </c:ser>
        <c:gapWidth val="150"/>
        <c:gapDepth val="150"/>
        <c:shape val="box"/>
        <c:axId val="3"/>
        <c:axId val="4"/>
        <c:axId val="0"/>
      </c:bar3DChart>
      <c:valAx>
        <c:axId val="4"/>
        <c:scaling>
          <c:orientation val="minMax"/>
          <c:max val="3"/>
          <c:min val="0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ajorTickMark val="out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"/>
        <c:crossesAt val="1"/>
        <c:majorUnit val="1"/>
      </c:valAx>
      <c:catAx>
        <c:axId val="3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"/>
        <c:crosses val="autoZero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wMode val="factor"/>
          <c:hMode val="factor"/>
          <c:x val="0.45425"/>
          <c:y val="0.974"/>
          <c:w val="0.09"/>
          <c:h val="0.0165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575" u="non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Анализ 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ущерба об пожаров по сельским поселениям на 01.03.2022 г.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15"/>
      <c:hPercent val="129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1575"/>
          <c:y val="0.07"/>
          <c:w val="0.9685"/>
          <c:h val="0.89225"/>
        </c:manualLayout>
      </c:layout>
      <c:bar3DChart>
        <c:barDir val="col"/>
        <c:grouping val="clustered"/>
        <c:varyColors val="false"/>
        <c:ser>
          <c:idx val="1"/>
          <c:order val="0"/>
          <c:tx>
            <c:v>2019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анализ'!$AE$7:$AE$18</c:f>
            </c:numRef>
          </c:val>
        </c:ser>
        <c:ser>
          <c:idx val="2"/>
          <c:order val="1"/>
          <c:tx>
            <c:v>2020</c:v>
          </c:tx>
          <c:spPr>
            <a:solidFill>
              <a:srgbClr val="9BBB59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анализ'!$G$6:$G$17</c:f>
            </c:numRef>
          </c:val>
        </c:ser>
        <c:gapWidth val="150"/>
        <c:gapDepth val="150"/>
        <c:shape val="box"/>
        <c:axId val="5"/>
        <c:axId val="6"/>
        <c:axId val="0"/>
      </c:bar3DChart>
      <c:valAx>
        <c:axId val="6"/>
        <c:scaling>
          <c:orientation val="minMax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"/>
        <c:crossesAt val="1"/>
      </c:valAx>
      <c:catAx>
        <c:axId val="5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"/>
        <c:crosses val="autoZero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wMode val="factor"/>
          <c:hMode val="factor"/>
          <c:x val="0.45275"/>
          <c:y val="0.977"/>
          <c:w val="0.0895"/>
          <c:h val="0.01675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575" u="non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травмированно на пожарах 01.03.2022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  <a:p>
            <a:pPr algn="ctr"/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15"/>
      <c:hPercent val="136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185"/>
          <c:y val="0.076"/>
          <c:w val="0.9615"/>
          <c:h val="0.881"/>
        </c:manualLayout>
      </c:layout>
      <c:bar3DChart>
        <c:barDir val="col"/>
        <c:grouping val="clustered"/>
        <c:varyColors val="false"/>
        <c:ser>
          <c:idx val="0"/>
          <c:order val="0"/>
          <c:tx>
            <c:v>2019</c:v>
          </c:tx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анализ'!$L$6:$L$17</c:f>
            </c:numRef>
          </c:val>
        </c:ser>
        <c:ser>
          <c:idx val="1"/>
          <c:order val="1"/>
          <c:tx>
            <c:v>2020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анализ'!$M$6:$M$17</c:f>
            </c:numRef>
          </c:val>
        </c:ser>
        <c:gapWidth val="150"/>
        <c:gapDepth val="150"/>
        <c:shape val="box"/>
        <c:axId val="7"/>
        <c:axId val="8"/>
        <c:axId val="0"/>
      </c:bar3DChart>
      <c:valAx>
        <c:axId val="8"/>
        <c:scaling>
          <c:orientation val="minMax"/>
          <c:max val="2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"/>
        <c:crossesAt val="1"/>
        <c:minorUnit val="1"/>
      </c:valAx>
      <c:catAx>
        <c:axId val="7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"/>
        <c:crossesAt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wMode val="factor"/>
          <c:hMode val="factor"/>
          <c:x val="0.4375"/>
          <c:y val="0.974"/>
          <c:w val="0.1195"/>
          <c:h val="0.01925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650" u="non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погибшие на пожаре на 02.03.2022 г.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 w="3175">
          <a:noFill/>
        </a:ln>
      </c:spPr>
    </c:title>
    <c:autoTitleDeleted val="false"/>
    <c:view3D>
      <c:rotX val="15"/>
      <c:hPercent val="131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2175"/>
          <c:y val="0.05075"/>
          <c:w val="0.9395"/>
          <c:h val="0.8985"/>
        </c:manualLayout>
      </c:layout>
      <c:bar3DChart>
        <c:barDir val="col"/>
        <c:grouping val="clustered"/>
        <c:varyColors val="false"/>
        <c:ser>
          <c:idx val="0"/>
          <c:order val="0"/>
          <c:tx>
            <c:v>2019</c:v>
          </c:tx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анализ'!$I$6:$I$17</c:f>
            </c:numRef>
          </c:val>
        </c:ser>
        <c:ser>
          <c:idx val="1"/>
          <c:order val="1"/>
          <c:tx>
            <c:v>2020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'общий анализ'!$B$6:$B$17</c:f>
            </c:strRef>
          </c:cat>
          <c:val>
            <c:numRef>
              <c:f>'общий анализ'!$J$6:$J$17</c:f>
            </c:numRef>
          </c:val>
        </c:ser>
        <c:gapWidth val="150"/>
        <c:gapDepth val="150"/>
        <c:shape val="box"/>
        <c:axId val="9"/>
        <c:axId val="10"/>
        <c:axId val="0"/>
      </c:bar3DChart>
      <c:valAx>
        <c:axId val="10"/>
        <c:scaling>
          <c:orientation val="minMax"/>
          <c:max val="2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"/>
        <c:crossesAt val="1"/>
        <c:minorUnit val="1"/>
      </c:valAx>
      <c:catAx>
        <c:axId val="9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"/>
        <c:crossesAt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wMode val="factor"/>
          <c:hMode val="factor"/>
          <c:x val="0.455"/>
          <c:y val="0.974"/>
          <c:w val="0.0885"/>
          <c:h val="0.0165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575" u="non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c:chart>
    <c:title>
      <c:tx>
        <c:rich>
          <a:bodyPr rot="0" vert="horz"/>
          <a:lstStyle>
            <a:defPPr>
              <a:buNone/>
            </a:defPPr>
            <a:lvl1pPr>
              <a:buNone/>
            </a:lvl1pPr>
            <a:lvl2pPr>
              <a:buNone/>
            </a:lvl2pPr>
            <a:lvl3pPr>
              <a:buNone/>
            </a:lvl3pPr>
            <a:lvl4pPr>
              <a:buNone/>
            </a:lvl4pPr>
            <a:lvl5pPr>
              <a:buNone/>
            </a:lvl5pPr>
            <a:lvl6pPr>
              <a:buNone/>
            </a:lvl6pPr>
            <a:lvl7pPr>
              <a:buNone/>
            </a:lvl7pPr>
            <a:lvl8pPr>
              <a:buNone/>
            </a:lvl8pPr>
            <a:lvl9pPr>
              <a:buNone/>
            </a:lvl9pPr>
          </a:lstStyle>
          <a:p>
            <a:pPr algn="ctr"/>
            <a:r>
              <a:rPr b="false" baseline="0" i="false" sz="1400" u="none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обстановка с пожарами в сравнении с АППГ </a:t>
            </a:r>
            <a:endParaRPr b="false" baseline="0" i="false" sz="1400" u="none">
              <a:solidFill>
                <a:srgbClr val="333333"/>
              </a:solidFill>
              <a:latin typeface="Calibri"/>
              <a:ea typeface="Calibri"/>
              <a:cs typeface="Calibri"/>
            </a:endParaRPr>
          </a:p>
        </c:rich>
      </c:tx>
      <c:overlay val="false"/>
      <c:spPr>
        <a:noFill/>
        <a:ln>
          <a:noFill/>
        </a:ln>
      </c:spPr>
    </c:title>
    <c:autoTitleDeleted val="false"/>
    <c:view3D>
      <c:rotX val="15"/>
      <c:hPercent val="31"/>
      <c:rotY val="20"/>
      <c:depthPercent val="100"/>
      <c:rAngAx val="true"/>
    </c:view3D>
    <c:plotArea>
      <c:layout>
        <c:manualLayout>
          <c:xMode val="edge"/>
          <c:yMode val="edge"/>
          <c:wMode val="factor"/>
          <c:hMode val="factor"/>
          <c:x val="0.00475"/>
          <c:y val="0.056"/>
          <c:w val="0.963"/>
          <c:h val="0.92975"/>
        </c:manualLayout>
      </c:layout>
      <c:bar3DChart>
        <c:barDir val="col"/>
        <c:grouping val="clustered"/>
        <c:varyColors val="false"/>
        <c:ser>
          <c:idx val="0"/>
          <c:order val="0"/>
          <c:tx>
            <c:v>2015</c:v>
          </c:tx>
          <c:spPr>
            <a:solidFill>
              <a:srgbClr val="4F81B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'Лист2'!$T$2:$AK$2</c:f>
            </c:strRef>
          </c:cat>
          <c:val>
            <c:numRef>
              <c:f>'Лист2'!$B$13:$S$13</c:f>
            </c:numRef>
          </c:val>
        </c:ser>
        <c:ser>
          <c:idx val="1"/>
          <c:order val="1"/>
          <c:tx>
            <c:v>2016</c:v>
          </c:tx>
          <c:spPr>
            <a:solidFill>
              <a:srgbClr val="C0504D">
                <a:alpha val="100000"/>
              </a:srgbClr>
            </a:solidFill>
            <a:ln w="3175">
              <a:noFill/>
            </a:ln>
          </c:spPr>
          <c:invertIfNegative val="false"/>
          <c:cat>
            <c:strRef>
              <c:f>'Лист2'!$T$2:$AK$2</c:f>
            </c:strRef>
          </c:cat>
          <c:val>
            <c:numRef>
              <c:f>'Лист2'!$T$13:$AK$13</c:f>
            </c:numRef>
          </c:val>
        </c:ser>
        <c:gapWidth val="150"/>
        <c:gapDepth val="150"/>
        <c:shape val="box"/>
        <c:axId val="11"/>
        <c:axId val="12"/>
        <c:axId val="0"/>
      </c:bar3DChart>
      <c:valAx>
        <c:axId val="12"/>
        <c:scaling>
          <c:orientation val="minMax"/>
        </c:scaling>
        <c:delete val="false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"/>
        <c:crossesAt val="1"/>
      </c:valAx>
      <c:catAx>
        <c:axId val="11"/>
        <c:scaling>
          <c:orientation val="minMax"/>
        </c:scaling>
        <c:delete val="false"/>
        <c:axPos val="b"/>
        <c:majorTickMark val="none"/>
        <c:minorTickMark val="none"/>
        <c:tickLblPos val="nextTo"/>
        <c:spPr>
          <a:ln w="3175">
            <a:noFill/>
          </a:ln>
        </c:spPr>
        <c:txPr>
          <a:bodyPr/>
          <a:p>
            <a:pPr>
              <a:defRPr b="false" baseline="0" i="false" sz="900" u="non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"/>
        <c:crosses val="autoZero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wMode val="factor"/>
          <c:hMode val="factor"/>
          <c:x val="0.46325"/>
          <c:y val="0.03825"/>
          <c:w val="0.02425"/>
          <c:h val="0.0575"/>
        </c:manualLayout>
      </c:layout>
      <c:overlay val="false"/>
      <c:spPr>
        <a:noFill/>
        <a:ln w="3175">
          <a:noFill/>
        </a:ln>
      </c:spPr>
      <c:txPr>
        <a:bodyPr/>
        <a:p>
          <a:pPr>
            <a:defRPr b="false" baseline="0" i="false" sz="755" u="non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dispBlanksAs val="zero"/>
  </c:chart>
  <c:spPr>
    <a:solidFill>
      <a:srgbClr val="FFFFFF"/>
    </a:solidFill>
    <a:ln w="3175">
      <a:solidFill>
        <a:srgbClr val="C0C0C0"/>
      </a:solidFill>
    </a:ln>
  </c:spPr>
  <c:txPr>
    <a:bodyPr/>
    <a:p>
      <a:pPr>
        <a:defRPr b="false" baseline="0" i="false" sz="1000" u="none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no" ?>
<Relationships xmlns="http://schemas.openxmlformats.org/package/2006/relationships">
  <Relationship Id="rId1" Target="../charts/chart1.xml" Type="http://schemas.openxmlformats.org/officeDocument/2006/relationships/chart"/>
</Relationships>

</file>

<file path=xl/drawings/_rels/drawing2.xml.rels><?xml version="1.0" encoding="UTF-8" standalone="no" ?>
<Relationships xmlns="http://schemas.openxmlformats.org/package/2006/relationships">
  <Relationship Id="rId1" Target="../charts/chart2.xml" Type="http://schemas.openxmlformats.org/officeDocument/2006/relationships/chart"/>
</Relationships>

</file>

<file path=xl/drawings/_rels/drawing3.xml.rels><?xml version="1.0" encoding="UTF-8" standalone="no" ?>
<Relationships xmlns="http://schemas.openxmlformats.org/package/2006/relationships">
  <Relationship Id="rId1" Target="../charts/chart3.xml" Type="http://schemas.openxmlformats.org/officeDocument/2006/relationships/chart"/>
</Relationships>

</file>

<file path=xl/drawings/_rels/drawing4.xml.rels><?xml version="1.0" encoding="UTF-8" standalone="no" ?>
<Relationships xmlns="http://schemas.openxmlformats.org/package/2006/relationships">
  <Relationship Id="rId1" Target="../charts/chart4.xml" Type="http://schemas.openxmlformats.org/officeDocument/2006/relationships/chart"/>
</Relationships>

</file>

<file path=xl/drawings/_rels/drawing5.xml.rels><?xml version="1.0" encoding="UTF-8" standalone="no" ?>
<Relationships xmlns="http://schemas.openxmlformats.org/package/2006/relationships">
  <Relationship Id="rId1" Target="../charts/chart5.xml" Type="http://schemas.openxmlformats.org/officeDocument/2006/relationships/chart"/>
</Relationships>

</file>

<file path=xl/drawings/_rels/drawing6.xml.rels><?xml version="1.0" encoding="UTF-8" standalone="no" ?>
<Relationships xmlns="http://schemas.openxmlformats.org/package/2006/relationships">
  <Relationship Id="rId1" Target="../charts/chart6.xml" Type="http://schemas.openxmlformats.org/officeDocument/2006/relationships/chart"/>
</Relationships>

</file>

<file path=xl/drawings/_rels/drawing7.xml.rels><?xml version="1.0" encoding="UTF-8" standalone="no" ?>
<Relationships xmlns="http://schemas.openxmlformats.org/package/2006/relationships">
  <Relationship Id="rId1" Target="../charts/chart7.xml" Type="http://schemas.openxmlformats.org/officeDocument/2006/relationships/chart"/>
</Relationships>

</file>

<file path=xl/drawings/_rels/drawing8.xml.rels><?xml version="1.0" encoding="UTF-8" standalone="no" ?>
<Relationships xmlns="http://schemas.openxmlformats.org/package/2006/relationships">
  <Relationship Id="rId1" Target="../charts/chart8.xml" Type="http://schemas.openxmlformats.org/officeDocument/2006/relationships/chart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0" y="0"/>
    <xdr:ext cx="6248400" cy="9305925"/>
    <xdr:graphicFrame>
      <xdr:nvGraphicFramePr>
        <xdr:cNvPr id="1" name="Chart 1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0" y="0"/>
    <xdr:ext cx="6248400" cy="9296400"/>
    <xdr:graphicFrame>
      <xdr:nvGraphicFramePr>
        <xdr:cNvPr id="2" name="Chart 2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645614" y="1943100"/>
    <xdr:ext cx="5345892" cy="7819839"/>
    <xdr:graphicFrame>
      <xdr:nvGraphicFramePr>
        <xdr:cNvPr id="3" name="Chart 3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0" y="0"/>
    <xdr:ext cx="6238875" cy="9296400"/>
    <xdr:graphicFrame>
      <xdr:nvGraphicFramePr>
        <xdr:cNvPr id="4" name="Chart 4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28575" y="18976"/>
    <xdr:ext cx="6513297" cy="9210749"/>
    <xdr:graphicFrame>
      <xdr:nvGraphicFramePr>
        <xdr:cNvPr id="5" name="Chart 5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6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0" y="47439"/>
    <xdr:ext cx="5564967" cy="8496635"/>
    <xdr:graphicFrame>
      <xdr:nvGraphicFramePr>
        <xdr:cNvPr id="6" name="Chart 6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7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0" y="0"/>
    <xdr:ext cx="6229350" cy="9286875"/>
    <xdr:graphicFrame>
      <xdr:nvGraphicFramePr>
        <xdr:cNvPr id="7" name="Chart 7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drawings/drawing8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26773380" y="8420100"/>
    <xdr:ext cx="18846650" cy="7563036"/>
    <xdr:graphicFrame>
      <xdr:nvGraphicFramePr>
        <xdr:cNvPr id="8" name="Chart 8"/>
        <xdr:cNvGraphicFramePr/>
      </xdr:nvGraphicFramePr>
      <xdr:xfrm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10.xml.rels><?xml version="1.0" encoding="UTF-8" standalone="no" ?>
<Relationships xmlns="http://schemas.openxmlformats.org/package/2006/relationships">
  <Relationship Id="rId1" Target="../drawings/drawing8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1" Target="../drawings/drawing4.xml" Type="http://schemas.openxmlformats.org/officeDocument/2006/relationships/drawing"/>
</Relationships>

</file>

<file path=xl/worksheets/_rels/sheet5.xml.rels><?xml version="1.0" encoding="UTF-8" standalone="no" ?>
<Relationships xmlns="http://schemas.openxmlformats.org/package/2006/relationships">
  <Relationship Id="rId1" Target="../drawings/drawing5.xml" Type="http://schemas.openxmlformats.org/officeDocument/2006/relationships/drawing"/>
</Relationships>

</file>

<file path=xl/worksheets/_rels/sheet6.xml.rels><?xml version="1.0" encoding="UTF-8" standalone="no" ?>
<Relationships xmlns="http://schemas.openxmlformats.org/package/2006/relationships">
  <Relationship Id="rId1" Target="../drawings/drawing6.xml" Type="http://schemas.openxmlformats.org/officeDocument/2006/relationships/drawing"/>
</Relationships>

</file>

<file path=xl/worksheets/_rels/sheet7.xml.rels><?xml version="1.0" encoding="UTF-8" standalone="no" ?>
<Relationships xmlns="http://schemas.openxmlformats.org/package/2006/relationships">
  <Relationship Id="rId1" Target="../drawings/drawing7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22394709699837" defaultRowHeight="12" zeroHeight="false"/>
  <sheetData>
    <row outlineLevel="0" r="1">
      <c r="A1" s="0" t="n"/>
    </row>
  </sheetData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  <drawing r:id="rId1"/>
</worksheet>
</file>

<file path=xl/worksheets/sheet10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K100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9.01963900951847"/>
    <col customWidth="true" max="3" min="3" outlineLevel="0" width="9.01963900951847"/>
    <col customWidth="true" max="7" min="7" outlineLevel="0" width="13.2475944991894"/>
  </cols>
  <sheetData>
    <row outlineLevel="0" r="1">
      <c r="B1" s="0" t="n">
        <v>2015</v>
      </c>
      <c r="C1" s="0" t="n">
        <v>2015</v>
      </c>
      <c r="D1" s="0" t="n">
        <v>2015</v>
      </c>
      <c r="E1" s="0" t="n">
        <v>2015</v>
      </c>
      <c r="F1" s="0" t="n">
        <v>2015</v>
      </c>
      <c r="G1" s="0" t="n">
        <v>2015</v>
      </c>
      <c r="H1" s="0" t="n">
        <v>2015</v>
      </c>
      <c r="I1" s="0" t="n">
        <v>2015</v>
      </c>
      <c r="J1" s="0" t="n">
        <v>2015</v>
      </c>
      <c r="K1" s="0" t="n">
        <v>2015</v>
      </c>
      <c r="L1" s="0" t="n">
        <v>2015</v>
      </c>
      <c r="M1" s="0" t="n">
        <v>2015</v>
      </c>
      <c r="N1" s="0" t="n">
        <v>2015</v>
      </c>
      <c r="O1" s="0" t="n">
        <v>2015</v>
      </c>
      <c r="P1" s="0" t="n">
        <v>2015</v>
      </c>
      <c r="Q1" s="0" t="n">
        <v>2015</v>
      </c>
      <c r="R1" s="0" t="n">
        <v>2015</v>
      </c>
      <c r="S1" s="0" t="n">
        <v>2015</v>
      </c>
      <c r="T1" s="0" t="n">
        <v>2016</v>
      </c>
      <c r="U1" s="0" t="n">
        <v>2016</v>
      </c>
      <c r="V1" s="0" t="n">
        <v>2016</v>
      </c>
      <c r="W1" s="0" t="n">
        <v>2016</v>
      </c>
      <c r="X1" s="0" t="n">
        <v>2016</v>
      </c>
      <c r="Y1" s="0" t="n">
        <v>2016</v>
      </c>
      <c r="Z1" s="0" t="n">
        <v>2016</v>
      </c>
      <c r="AA1" s="0" t="n">
        <v>2016</v>
      </c>
      <c r="AB1" s="0" t="n">
        <v>2016</v>
      </c>
      <c r="AC1" s="0" t="n">
        <v>2016</v>
      </c>
      <c r="AD1" s="0" t="n">
        <v>2016</v>
      </c>
      <c r="AE1" s="0" t="n">
        <v>2016</v>
      </c>
      <c r="AF1" s="0" t="n">
        <v>2016</v>
      </c>
      <c r="AG1" s="0" t="n">
        <v>2016</v>
      </c>
      <c r="AH1" s="0" t="n">
        <v>2016</v>
      </c>
      <c r="AI1" s="0" t="n">
        <v>2016</v>
      </c>
      <c r="AJ1" s="0" t="n">
        <v>2016</v>
      </c>
      <c r="AK1" s="0" t="n">
        <v>2016</v>
      </c>
    </row>
    <row outlineLevel="0" r="2">
      <c r="B2" s="0" t="s">
        <v>57</v>
      </c>
      <c r="C2" s="0" t="s">
        <v>58</v>
      </c>
      <c r="D2" s="0" t="s">
        <v>59</v>
      </c>
      <c r="E2" s="0" t="s">
        <v>60</v>
      </c>
      <c r="F2" s="0" t="s">
        <v>61</v>
      </c>
      <c r="G2" s="0" t="s">
        <v>62</v>
      </c>
      <c r="H2" s="0" t="s">
        <v>63</v>
      </c>
      <c r="I2" s="0" t="s">
        <v>64</v>
      </c>
      <c r="J2" s="0" t="s">
        <v>65</v>
      </c>
      <c r="K2" s="0" t="s">
        <v>66</v>
      </c>
      <c r="L2" s="0" t="s">
        <v>67</v>
      </c>
      <c r="M2" s="0" t="s">
        <v>68</v>
      </c>
      <c r="N2" s="0" t="s">
        <v>69</v>
      </c>
      <c r="O2" s="0" t="s">
        <v>70</v>
      </c>
      <c r="P2" s="0" t="s">
        <v>71</v>
      </c>
      <c r="Q2" s="0" t="s">
        <v>72</v>
      </c>
      <c r="R2" s="0" t="s">
        <v>73</v>
      </c>
      <c r="S2" s="0" t="s">
        <v>74</v>
      </c>
      <c r="T2" s="0" t="s">
        <v>57</v>
      </c>
      <c r="U2" s="0" t="s">
        <v>58</v>
      </c>
      <c r="V2" s="0" t="s">
        <v>59</v>
      </c>
      <c r="W2" s="0" t="s">
        <v>60</v>
      </c>
      <c r="X2" s="0" t="s">
        <v>61</v>
      </c>
      <c r="Y2" s="0" t="s">
        <v>62</v>
      </c>
      <c r="Z2" s="0" t="s">
        <v>63</v>
      </c>
      <c r="AA2" s="0" t="s">
        <v>64</v>
      </c>
      <c r="AB2" s="0" t="s">
        <v>65</v>
      </c>
      <c r="AC2" s="0" t="s">
        <v>66</v>
      </c>
      <c r="AD2" s="0" t="s">
        <v>67</v>
      </c>
      <c r="AE2" s="0" t="s">
        <v>68</v>
      </c>
      <c r="AF2" s="0" t="s">
        <v>69</v>
      </c>
      <c r="AG2" s="0" t="s">
        <v>70</v>
      </c>
      <c r="AH2" s="0" t="s">
        <v>71</v>
      </c>
      <c r="AI2" s="0" t="s">
        <v>72</v>
      </c>
      <c r="AJ2" s="0" t="s">
        <v>73</v>
      </c>
      <c r="AK2" s="0" t="s">
        <v>74</v>
      </c>
    </row>
    <row outlineLevel="0" r="3">
      <c r="A3" s="0" t="s">
        <v>75</v>
      </c>
      <c r="B3" s="0" t="n">
        <v>59</v>
      </c>
      <c r="C3" s="0" t="n">
        <v>7321527</v>
      </c>
      <c r="D3" s="0" t="n">
        <v>6</v>
      </c>
      <c r="E3" s="0" t="n">
        <v>6</v>
      </c>
      <c r="F3" s="0" t="n">
        <v>28</v>
      </c>
      <c r="G3" s="0" t="n">
        <v>36010000</v>
      </c>
      <c r="H3" s="0" t="n">
        <v>3</v>
      </c>
      <c r="I3" s="0" t="n">
        <v>0</v>
      </c>
      <c r="J3" s="0" t="n">
        <v>0</v>
      </c>
      <c r="K3" s="0" t="n">
        <v>28</v>
      </c>
      <c r="L3" s="0" t="n">
        <v>2739</v>
      </c>
      <c r="M3" s="0" t="n">
        <v>1</v>
      </c>
      <c r="N3" s="0" t="n">
        <v>0</v>
      </c>
      <c r="O3" s="0" t="n">
        <v>0</v>
      </c>
      <c r="P3" s="0" t="n">
        <v>0</v>
      </c>
      <c r="Q3" s="0" t="n">
        <v>2</v>
      </c>
      <c r="R3" s="0" t="n">
        <v>0</v>
      </c>
      <c r="S3" s="0" t="n">
        <v>0</v>
      </c>
      <c r="T3" s="0" t="n">
        <v>63</v>
      </c>
      <c r="U3" s="0" t="n">
        <v>11671604</v>
      </c>
      <c r="V3" s="0" t="n">
        <v>13</v>
      </c>
      <c r="W3" s="0" t="n">
        <v>3</v>
      </c>
      <c r="X3" s="0" t="n">
        <v>18</v>
      </c>
      <c r="Y3" s="0" t="n">
        <v>41510000</v>
      </c>
      <c r="Z3" s="0" t="n">
        <v>3</v>
      </c>
      <c r="AA3" s="0" t="n">
        <v>2</v>
      </c>
      <c r="AB3" s="0" t="n">
        <v>0</v>
      </c>
      <c r="AC3" s="0" t="n">
        <v>27</v>
      </c>
      <c r="AD3" s="0" t="n">
        <v>2412</v>
      </c>
      <c r="AE3" s="0" t="n">
        <v>3</v>
      </c>
      <c r="AF3" s="0" t="n">
        <v>0</v>
      </c>
      <c r="AG3" s="0" t="n">
        <v>0</v>
      </c>
      <c r="AH3" s="0" t="n">
        <v>0</v>
      </c>
      <c r="AI3" s="0" t="n">
        <v>1</v>
      </c>
      <c r="AJ3" s="0" t="n">
        <v>4</v>
      </c>
      <c r="AK3" s="0" t="n">
        <v>20</v>
      </c>
    </row>
    <row outlineLevel="0" r="4">
      <c r="A4" s="0" t="s">
        <v>76</v>
      </c>
      <c r="B4" s="0" t="n">
        <v>16</v>
      </c>
      <c r="C4" s="0" t="n">
        <v>1630000</v>
      </c>
      <c r="D4" s="0" t="n">
        <v>1</v>
      </c>
      <c r="E4" s="0" t="n">
        <v>0</v>
      </c>
      <c r="F4" s="0" t="n">
        <v>3</v>
      </c>
      <c r="G4" s="0" t="n">
        <v>11290000</v>
      </c>
      <c r="H4" s="0" t="n">
        <v>1</v>
      </c>
      <c r="I4" s="0" t="n">
        <v>1</v>
      </c>
      <c r="J4" s="0" t="n">
        <v>4</v>
      </c>
      <c r="K4" s="0" t="n">
        <v>10</v>
      </c>
      <c r="L4" s="0" t="n">
        <v>384</v>
      </c>
      <c r="M4" s="0" t="n">
        <v>0</v>
      </c>
      <c r="N4" s="0" t="n">
        <v>10</v>
      </c>
      <c r="O4" s="0" t="n">
        <v>7</v>
      </c>
      <c r="P4" s="0" t="n">
        <v>0</v>
      </c>
      <c r="Q4" s="0" t="n">
        <v>0</v>
      </c>
      <c r="R4" s="0" t="n">
        <v>0</v>
      </c>
      <c r="S4" s="0" t="n">
        <v>0</v>
      </c>
      <c r="T4" s="0" t="n">
        <v>20</v>
      </c>
      <c r="U4" s="0" t="n">
        <v>1930000</v>
      </c>
      <c r="V4" s="0" t="n">
        <v>12</v>
      </c>
      <c r="W4" s="0" t="n">
        <v>0</v>
      </c>
      <c r="X4" s="0" t="n">
        <v>1</v>
      </c>
      <c r="Y4" s="0" t="n">
        <v>16220000</v>
      </c>
      <c r="Z4" s="0" t="n">
        <v>0</v>
      </c>
      <c r="AA4" s="0" t="n">
        <v>5</v>
      </c>
      <c r="AB4" s="0" t="n">
        <v>0</v>
      </c>
      <c r="AC4" s="0" t="n">
        <v>9</v>
      </c>
      <c r="AD4" s="0" t="n">
        <v>462</v>
      </c>
      <c r="AE4" s="0" t="n">
        <v>0</v>
      </c>
      <c r="AF4" s="0" t="n">
        <v>0</v>
      </c>
      <c r="AG4" s="0" t="n">
        <v>259</v>
      </c>
      <c r="AH4" s="0" t="n">
        <v>0</v>
      </c>
      <c r="AI4" s="0" t="n">
        <v>0</v>
      </c>
      <c r="AJ4" s="0" t="n">
        <v>0</v>
      </c>
      <c r="AK4" s="0" t="n">
        <v>0</v>
      </c>
    </row>
    <row outlineLevel="0" r="5">
      <c r="A5" s="0" t="s">
        <v>77</v>
      </c>
      <c r="B5" s="0" t="n">
        <v>34</v>
      </c>
      <c r="C5" s="0" t="n">
        <v>3406000</v>
      </c>
      <c r="D5" s="0" t="n">
        <v>5</v>
      </c>
      <c r="E5" s="0" t="n">
        <v>5</v>
      </c>
      <c r="F5" s="0" t="n">
        <v>4</v>
      </c>
      <c r="G5" s="0" t="n">
        <v>20990000</v>
      </c>
      <c r="H5" s="0" t="n">
        <v>0</v>
      </c>
      <c r="I5" s="0" t="n">
        <v>111</v>
      </c>
      <c r="J5" s="0" t="n">
        <v>0</v>
      </c>
      <c r="K5" s="0" t="n">
        <v>28</v>
      </c>
      <c r="L5" s="0" t="n">
        <v>1565</v>
      </c>
      <c r="M5" s="0" t="n">
        <v>1</v>
      </c>
      <c r="N5" s="0" t="n">
        <v>0</v>
      </c>
      <c r="O5" s="0" t="n">
        <v>8</v>
      </c>
      <c r="P5" s="0" t="n">
        <v>0</v>
      </c>
      <c r="Q5" s="0" t="n">
        <v>0</v>
      </c>
      <c r="R5" s="0" t="n">
        <v>2</v>
      </c>
      <c r="S5" s="0" t="n">
        <v>0</v>
      </c>
      <c r="T5" s="0" t="n">
        <v>34</v>
      </c>
      <c r="U5" s="0" t="n">
        <v>3996800</v>
      </c>
      <c r="V5" s="0" t="n">
        <v>2</v>
      </c>
      <c r="W5" s="0" t="n">
        <v>3</v>
      </c>
      <c r="X5" s="0" t="n">
        <v>2</v>
      </c>
      <c r="Y5" s="0" t="n">
        <v>19800000</v>
      </c>
      <c r="Z5" s="0" t="n">
        <v>2</v>
      </c>
      <c r="AA5" s="0" t="n">
        <v>22</v>
      </c>
      <c r="AB5" s="0" t="n">
        <v>0</v>
      </c>
      <c r="AC5" s="0" t="n">
        <v>21</v>
      </c>
      <c r="AD5" s="0" t="n">
        <v>1547</v>
      </c>
      <c r="AE5" s="0" t="n">
        <v>1</v>
      </c>
      <c r="AF5" s="0" t="n">
        <v>0</v>
      </c>
      <c r="AG5" s="0" t="n">
        <v>8</v>
      </c>
      <c r="AH5" s="0" t="n">
        <v>0</v>
      </c>
      <c r="AI5" s="0" t="n">
        <v>5</v>
      </c>
      <c r="AJ5" s="0" t="n">
        <v>1</v>
      </c>
      <c r="AK5" s="0" t="n">
        <v>0</v>
      </c>
    </row>
    <row outlineLevel="0" r="6">
      <c r="A6" s="0" t="s">
        <v>78</v>
      </c>
      <c r="B6" s="0" t="n">
        <v>50</v>
      </c>
      <c r="C6" s="0" t="n">
        <v>4673295</v>
      </c>
      <c r="D6" s="0" t="n">
        <v>2</v>
      </c>
      <c r="E6" s="0" t="n">
        <v>4</v>
      </c>
      <c r="F6" s="0" t="n">
        <v>12</v>
      </c>
      <c r="G6" s="0" t="n">
        <v>15060000</v>
      </c>
      <c r="H6" s="0" t="n">
        <v>0</v>
      </c>
      <c r="I6" s="0" t="n">
        <v>4</v>
      </c>
      <c r="J6" s="0" t="n">
        <v>6</v>
      </c>
      <c r="K6" s="0" t="n">
        <v>41</v>
      </c>
      <c r="L6" s="0" t="n">
        <v>2498</v>
      </c>
      <c r="M6" s="0" t="n">
        <v>2</v>
      </c>
      <c r="N6" s="0" t="n">
        <v>1</v>
      </c>
      <c r="O6" s="0" t="n">
        <v>15</v>
      </c>
      <c r="P6" s="0" t="n">
        <v>0</v>
      </c>
      <c r="Q6" s="0" t="n">
        <v>0</v>
      </c>
      <c r="R6" s="0" t="n">
        <v>1</v>
      </c>
      <c r="S6" s="0" t="n">
        <v>20</v>
      </c>
      <c r="T6" s="0" t="n">
        <v>46</v>
      </c>
      <c r="U6" s="0" t="n">
        <v>4522700</v>
      </c>
      <c r="V6" s="0" t="n">
        <v>6</v>
      </c>
      <c r="W6" s="0" t="n">
        <v>6</v>
      </c>
      <c r="X6" s="0" t="n">
        <v>5</v>
      </c>
      <c r="Y6" s="0" t="n">
        <v>26460000</v>
      </c>
      <c r="Z6" s="0" t="n">
        <v>0</v>
      </c>
      <c r="AA6" s="0" t="n">
        <v>50</v>
      </c>
      <c r="AB6" s="0" t="n">
        <v>0</v>
      </c>
      <c r="AC6" s="0" t="n">
        <v>34</v>
      </c>
      <c r="AD6" s="0" t="n">
        <v>1628</v>
      </c>
      <c r="AE6" s="0" t="n">
        <v>2</v>
      </c>
      <c r="AF6" s="0" t="n">
        <v>0</v>
      </c>
      <c r="AG6" s="0" t="n">
        <v>1878</v>
      </c>
      <c r="AH6" s="0" t="n">
        <v>0</v>
      </c>
      <c r="AI6" s="0" t="n">
        <v>0</v>
      </c>
      <c r="AJ6" s="0" t="n">
        <v>0</v>
      </c>
      <c r="AK6" s="0" t="n">
        <v>4</v>
      </c>
    </row>
    <row outlineLevel="0" r="7">
      <c r="A7" s="0" t="s">
        <v>79</v>
      </c>
      <c r="B7" s="0" t="n">
        <v>21</v>
      </c>
      <c r="C7" s="0" t="n">
        <v>1824500</v>
      </c>
      <c r="D7" s="0" t="n">
        <v>3</v>
      </c>
      <c r="E7" s="0" t="n">
        <v>1</v>
      </c>
      <c r="F7" s="0" t="n">
        <v>1</v>
      </c>
      <c r="G7" s="0" t="n">
        <v>13960000</v>
      </c>
      <c r="H7" s="0" t="n">
        <v>2</v>
      </c>
      <c r="I7" s="0" t="n">
        <v>1</v>
      </c>
      <c r="J7" s="0" t="n">
        <v>0</v>
      </c>
      <c r="K7" s="0" t="n">
        <v>7</v>
      </c>
      <c r="L7" s="0" t="n">
        <v>649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0" t="n">
        <v>0</v>
      </c>
      <c r="S7" s="0" t="n">
        <v>10</v>
      </c>
      <c r="T7" s="0" t="n">
        <v>25</v>
      </c>
      <c r="U7" s="0" t="n">
        <v>4190255</v>
      </c>
      <c r="V7" s="0" t="n">
        <v>3</v>
      </c>
      <c r="W7" s="0" t="n">
        <v>2</v>
      </c>
      <c r="X7" s="0" t="n">
        <v>0</v>
      </c>
      <c r="Y7" s="0" t="n">
        <v>15210000</v>
      </c>
      <c r="Z7" s="0" t="n">
        <v>0</v>
      </c>
      <c r="AA7" s="0" t="n">
        <v>2</v>
      </c>
      <c r="AB7" s="0" t="n">
        <v>0</v>
      </c>
      <c r="AC7" s="0" t="n">
        <v>14</v>
      </c>
      <c r="AD7" s="0" t="n">
        <v>597</v>
      </c>
      <c r="AE7" s="0" t="n">
        <v>1</v>
      </c>
      <c r="AF7" s="0" t="n">
        <v>0</v>
      </c>
      <c r="AG7" s="0" t="n">
        <v>0</v>
      </c>
      <c r="AH7" s="0" t="n">
        <v>0</v>
      </c>
      <c r="AI7" s="0" t="n">
        <v>0</v>
      </c>
      <c r="AJ7" s="0" t="n">
        <v>0</v>
      </c>
      <c r="AK7" s="0" t="n">
        <v>0</v>
      </c>
    </row>
    <row outlineLevel="0" r="8">
      <c r="A8" s="0" t="s">
        <v>80</v>
      </c>
      <c r="B8" s="0" t="n">
        <v>78</v>
      </c>
      <c r="C8" s="0" t="n">
        <v>8178154</v>
      </c>
      <c r="D8" s="0" t="n">
        <v>6</v>
      </c>
      <c r="E8" s="0" t="n">
        <v>11</v>
      </c>
      <c r="F8" s="0" t="n">
        <v>19</v>
      </c>
      <c r="G8" s="0" t="n">
        <v>40550000</v>
      </c>
      <c r="H8" s="0" t="n">
        <v>8</v>
      </c>
      <c r="I8" s="0" t="n">
        <v>0</v>
      </c>
      <c r="J8" s="0" t="n">
        <v>0</v>
      </c>
      <c r="K8" s="0" t="n">
        <v>42</v>
      </c>
      <c r="L8" s="0" t="n">
        <v>1522</v>
      </c>
      <c r="M8" s="0" t="n">
        <v>4</v>
      </c>
      <c r="N8" s="0" t="n">
        <v>0</v>
      </c>
      <c r="O8" s="0" t="n">
        <v>6017</v>
      </c>
      <c r="P8" s="0" t="n">
        <v>0</v>
      </c>
      <c r="Q8" s="0" t="n">
        <v>0</v>
      </c>
      <c r="R8" s="0" t="n">
        <v>80</v>
      </c>
      <c r="S8" s="0" t="n">
        <v>0</v>
      </c>
      <c r="T8" s="0" t="n">
        <v>74</v>
      </c>
      <c r="U8" s="0" t="n">
        <v>7908000</v>
      </c>
      <c r="V8" s="0" t="n">
        <v>0</v>
      </c>
      <c r="W8" s="0" t="n">
        <v>8</v>
      </c>
      <c r="X8" s="0" t="n">
        <v>38</v>
      </c>
      <c r="Y8" s="0" t="n">
        <v>34905000</v>
      </c>
      <c r="Z8" s="0" t="n">
        <v>5</v>
      </c>
      <c r="AA8" s="0" t="n">
        <v>3</v>
      </c>
      <c r="AB8" s="0" t="n">
        <v>0</v>
      </c>
      <c r="AC8" s="0" t="n">
        <v>43</v>
      </c>
      <c r="AD8" s="0" t="n">
        <v>1438</v>
      </c>
      <c r="AE8" s="0" t="n">
        <v>2</v>
      </c>
      <c r="AF8" s="0" t="n">
        <v>0</v>
      </c>
      <c r="AG8" s="0" t="n">
        <v>98</v>
      </c>
      <c r="AH8" s="0" t="n">
        <v>0</v>
      </c>
      <c r="AI8" s="0" t="n">
        <v>0</v>
      </c>
      <c r="AJ8" s="0" t="n">
        <v>0</v>
      </c>
      <c r="AK8" s="0" t="n">
        <v>15</v>
      </c>
    </row>
    <row outlineLevel="0" r="9">
      <c r="A9" s="0" t="s">
        <v>81</v>
      </c>
      <c r="B9" s="0" t="n">
        <v>23</v>
      </c>
      <c r="C9" s="0" t="n">
        <v>1975440</v>
      </c>
      <c r="D9" s="0" t="n">
        <v>1</v>
      </c>
      <c r="E9" s="0" t="n">
        <v>2</v>
      </c>
      <c r="F9" s="0" t="n">
        <v>2</v>
      </c>
      <c r="G9" s="0" t="n">
        <v>18000000</v>
      </c>
      <c r="H9" s="0" t="n">
        <v>3</v>
      </c>
      <c r="I9" s="0" t="n">
        <v>0</v>
      </c>
      <c r="J9" s="0" t="n">
        <v>0</v>
      </c>
      <c r="K9" s="0" t="n">
        <v>11</v>
      </c>
      <c r="L9" s="0" t="n">
        <v>462</v>
      </c>
      <c r="M9" s="0" t="n">
        <v>1</v>
      </c>
      <c r="N9" s="0" t="n">
        <v>0</v>
      </c>
      <c r="O9" s="0" t="n">
        <v>0</v>
      </c>
      <c r="P9" s="0" t="n">
        <v>0</v>
      </c>
      <c r="Q9" s="0" t="n">
        <v>0</v>
      </c>
      <c r="R9" s="0" t="n">
        <v>0</v>
      </c>
      <c r="S9" s="0" t="n">
        <v>0</v>
      </c>
      <c r="T9" s="0" t="n">
        <v>22</v>
      </c>
      <c r="U9" s="0" t="n">
        <v>2351240</v>
      </c>
      <c r="V9" s="0" t="n">
        <v>3</v>
      </c>
      <c r="W9" s="0" t="n">
        <v>1</v>
      </c>
      <c r="X9" s="0" t="n">
        <v>7</v>
      </c>
      <c r="Y9" s="0" t="n">
        <v>20500000</v>
      </c>
      <c r="Z9" s="0" t="n">
        <v>1</v>
      </c>
      <c r="AA9" s="0" t="n">
        <v>4</v>
      </c>
      <c r="AB9" s="0" t="n">
        <v>0</v>
      </c>
      <c r="AC9" s="0" t="n">
        <v>10</v>
      </c>
      <c r="AD9" s="0" t="n">
        <v>517</v>
      </c>
      <c r="AE9" s="0" t="n">
        <v>2</v>
      </c>
      <c r="AF9" s="0" t="n">
        <v>0</v>
      </c>
      <c r="AG9" s="0" t="n">
        <v>0</v>
      </c>
      <c r="AH9" s="0" t="n">
        <v>0</v>
      </c>
      <c r="AI9" s="0" t="n">
        <v>1</v>
      </c>
      <c r="AJ9" s="0" t="n">
        <v>2</v>
      </c>
      <c r="AK9" s="0" t="n">
        <v>0</v>
      </c>
    </row>
    <row outlineLevel="0" r="10">
      <c r="A10" s="0" t="s">
        <v>82</v>
      </c>
      <c r="B10" s="0" t="n">
        <v>19</v>
      </c>
      <c r="C10" s="0" t="n">
        <v>7801559</v>
      </c>
      <c r="D10" s="0" t="n">
        <v>0</v>
      </c>
      <c r="E10" s="0" t="n">
        <v>1</v>
      </c>
      <c r="F10" s="0" t="n">
        <v>3</v>
      </c>
      <c r="G10" s="0" t="n">
        <v>14950000</v>
      </c>
      <c r="H10" s="0" t="n">
        <v>2</v>
      </c>
      <c r="I10" s="0" t="n">
        <v>4</v>
      </c>
      <c r="J10" s="0" t="n">
        <v>8</v>
      </c>
      <c r="K10" s="0" t="n">
        <v>9</v>
      </c>
      <c r="L10" s="0" t="n">
        <v>641</v>
      </c>
      <c r="M10" s="0" t="n">
        <v>0</v>
      </c>
      <c r="N10" s="0" t="n">
        <v>0</v>
      </c>
      <c r="O10" s="0" t="n">
        <v>9</v>
      </c>
      <c r="P10" s="0" t="n">
        <v>0</v>
      </c>
      <c r="Q10" s="0" t="n">
        <v>0</v>
      </c>
      <c r="R10" s="0" t="n">
        <v>0</v>
      </c>
      <c r="S10" s="0" t="n">
        <v>12</v>
      </c>
      <c r="T10" s="0" t="n">
        <v>25</v>
      </c>
      <c r="U10" s="0" t="n">
        <v>7533300</v>
      </c>
      <c r="V10" s="0" t="n">
        <v>3</v>
      </c>
      <c r="W10" s="0" t="n">
        <v>1</v>
      </c>
      <c r="X10" s="0" t="n">
        <v>2</v>
      </c>
      <c r="Y10" s="0" t="n">
        <v>18445000</v>
      </c>
      <c r="Z10" s="0" t="n">
        <v>0</v>
      </c>
      <c r="AA10" s="0" t="n">
        <v>2</v>
      </c>
      <c r="AB10" s="0" t="n">
        <v>4</v>
      </c>
      <c r="AC10" s="0" t="n">
        <v>30</v>
      </c>
      <c r="AD10" s="0" t="n">
        <v>1904</v>
      </c>
      <c r="AE10" s="0" t="n">
        <v>1</v>
      </c>
      <c r="AF10" s="0" t="n">
        <v>0</v>
      </c>
      <c r="AG10" s="0" t="n">
        <v>6</v>
      </c>
      <c r="AH10" s="0" t="n">
        <v>0</v>
      </c>
      <c r="AI10" s="0" t="n">
        <v>0</v>
      </c>
      <c r="AJ10" s="0" t="n">
        <v>0</v>
      </c>
      <c r="AK10" s="0" t="n">
        <v>42</v>
      </c>
    </row>
    <row outlineLevel="0" r="11">
      <c r="A11" s="0" t="s">
        <v>83</v>
      </c>
      <c r="B11" s="0" t="n">
        <v>16</v>
      </c>
      <c r="C11" s="0" t="n">
        <v>1160000</v>
      </c>
      <c r="D11" s="0" t="n">
        <v>3</v>
      </c>
      <c r="E11" s="0" t="n">
        <v>3</v>
      </c>
      <c r="F11" s="0" t="n">
        <v>7</v>
      </c>
      <c r="G11" s="0" t="n">
        <v>6990000</v>
      </c>
      <c r="H11" s="0" t="n">
        <v>1</v>
      </c>
      <c r="I11" s="0" t="n">
        <v>0</v>
      </c>
      <c r="J11" s="0" t="n">
        <v>0</v>
      </c>
      <c r="K11" s="0" t="n">
        <v>6</v>
      </c>
      <c r="L11" s="0" t="n">
        <v>240</v>
      </c>
      <c r="M11" s="0" t="n">
        <v>0</v>
      </c>
      <c r="N11" s="0" t="n"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0" t="n">
        <v>0</v>
      </c>
      <c r="T11" s="0" t="n">
        <v>17</v>
      </c>
      <c r="U11" s="0" t="n">
        <v>1909200</v>
      </c>
      <c r="V11" s="0" t="n">
        <v>0</v>
      </c>
      <c r="W11" s="0" t="n">
        <v>4</v>
      </c>
      <c r="X11" s="0" t="n">
        <v>0</v>
      </c>
      <c r="Y11" s="0" t="n">
        <v>6080000</v>
      </c>
      <c r="Z11" s="0" t="n">
        <v>0</v>
      </c>
      <c r="AA11" s="0" t="n">
        <v>0</v>
      </c>
      <c r="AB11" s="0" t="n">
        <v>0</v>
      </c>
      <c r="AC11" s="0" t="n">
        <v>13</v>
      </c>
      <c r="AD11" s="0" t="n">
        <v>234</v>
      </c>
      <c r="AE11" s="0" t="n">
        <v>0</v>
      </c>
      <c r="AF11" s="0" t="n">
        <v>0</v>
      </c>
      <c r="AG11" s="0" t="n">
        <v>2</v>
      </c>
      <c r="AH11" s="0" t="n">
        <v>0</v>
      </c>
      <c r="AI11" s="0" t="n">
        <v>0</v>
      </c>
      <c r="AJ11" s="0" t="n">
        <v>0</v>
      </c>
      <c r="AK11" s="0" t="n">
        <v>0</v>
      </c>
    </row>
    <row outlineLevel="0" r="12">
      <c r="A12" s="0" t="s">
        <v>84</v>
      </c>
      <c r="B12" s="0" t="n">
        <v>28</v>
      </c>
      <c r="C12" s="0" t="n">
        <v>1508000</v>
      </c>
      <c r="D12" s="0" t="n">
        <v>4</v>
      </c>
      <c r="E12" s="0" t="n">
        <v>1</v>
      </c>
      <c r="F12" s="0" t="n">
        <v>1</v>
      </c>
      <c r="G12" s="0" t="n">
        <v>9600000</v>
      </c>
      <c r="H12" s="0" t="n">
        <v>0</v>
      </c>
      <c r="I12" s="0" t="n">
        <v>1</v>
      </c>
      <c r="J12" s="0" t="n">
        <v>10</v>
      </c>
      <c r="K12" s="0" t="n">
        <v>15</v>
      </c>
      <c r="L12" s="0" t="n">
        <v>826</v>
      </c>
      <c r="M12" s="0" t="n">
        <v>0</v>
      </c>
      <c r="N12" s="0" t="n"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0" t="n">
        <v>0</v>
      </c>
      <c r="T12" s="0" t="n">
        <v>25</v>
      </c>
      <c r="U12" s="0" t="n">
        <v>2450000</v>
      </c>
      <c r="V12" s="0" t="n">
        <v>3</v>
      </c>
      <c r="W12" s="0" t="n">
        <v>2</v>
      </c>
      <c r="X12" s="0" t="n">
        <v>2</v>
      </c>
      <c r="Y12" s="0" t="n">
        <v>13720000</v>
      </c>
      <c r="Z12" s="0" t="n">
        <v>0</v>
      </c>
      <c r="AA12" s="0" t="n">
        <v>1</v>
      </c>
      <c r="AB12" s="0" t="n">
        <v>2</v>
      </c>
      <c r="AC12" s="0" t="n">
        <v>33</v>
      </c>
      <c r="AD12" s="0" t="n">
        <v>1309</v>
      </c>
      <c r="AE12" s="0" t="n">
        <v>1</v>
      </c>
      <c r="AF12" s="0" t="n">
        <v>0</v>
      </c>
      <c r="AG12" s="0" t="n">
        <v>10</v>
      </c>
      <c r="AH12" s="0" t="n">
        <v>0</v>
      </c>
      <c r="AI12" s="0" t="n">
        <v>0</v>
      </c>
      <c r="AJ12" s="0" t="n">
        <v>0</v>
      </c>
      <c r="AK12" s="0" t="n">
        <v>0</v>
      </c>
    </row>
    <row outlineLevel="0" r="13">
      <c r="A13" s="0" t="s">
        <v>85</v>
      </c>
      <c r="B13" s="0" t="n">
        <v>34</v>
      </c>
      <c r="C13" s="0" t="n">
        <v>2.7625</v>
      </c>
      <c r="D13" s="0" t="n">
        <v>6</v>
      </c>
      <c r="E13" s="0" t="n">
        <v>4</v>
      </c>
      <c r="F13" s="0" t="n">
        <v>10</v>
      </c>
      <c r="G13" s="0" t="n">
        <v>20.91</v>
      </c>
      <c r="H13" s="0" t="n">
        <v>1</v>
      </c>
      <c r="I13" s="0" t="n">
        <v>0</v>
      </c>
      <c r="J13" s="0" t="n">
        <v>0</v>
      </c>
      <c r="K13" s="0" t="n">
        <v>23</v>
      </c>
      <c r="L13" s="0" t="n">
        <v>1.513</v>
      </c>
      <c r="M13" s="0" t="n">
        <v>0</v>
      </c>
      <c r="N13" s="0" t="n">
        <v>0</v>
      </c>
      <c r="O13" s="0" t="n">
        <v>0.071</v>
      </c>
      <c r="P13" s="0" t="n">
        <v>0</v>
      </c>
      <c r="Q13" s="0" t="n">
        <v>0</v>
      </c>
      <c r="R13" s="0" t="n">
        <v>2</v>
      </c>
      <c r="S13" s="0" t="n">
        <v>5</v>
      </c>
      <c r="T13" s="0" t="n">
        <v>30</v>
      </c>
      <c r="U13" s="0" t="n">
        <v>2.49</v>
      </c>
      <c r="V13" s="0" t="n">
        <v>3</v>
      </c>
      <c r="W13" s="0" t="n">
        <v>2</v>
      </c>
      <c r="X13" s="0" t="n">
        <v>9</v>
      </c>
      <c r="Y13" s="0" t="n">
        <v>15.95</v>
      </c>
      <c r="Z13" s="0" t="n">
        <v>3</v>
      </c>
      <c r="AA13" s="0" t="n">
        <v>8</v>
      </c>
      <c r="AB13" s="0" t="n">
        <v>17</v>
      </c>
      <c r="AC13" s="0" t="n">
        <v>21</v>
      </c>
      <c r="AD13" s="0" t="n">
        <v>0.883</v>
      </c>
      <c r="AE13" s="0" t="n">
        <v>5</v>
      </c>
      <c r="AF13" s="0" t="n">
        <v>0</v>
      </c>
      <c r="AG13" s="0" t="n">
        <v>0.001</v>
      </c>
      <c r="AH13" s="0" t="n">
        <v>0</v>
      </c>
      <c r="AI13" s="0" t="n">
        <v>0</v>
      </c>
      <c r="AJ13" s="0" t="n">
        <v>0</v>
      </c>
      <c r="AK13" s="0" t="n">
        <v>0</v>
      </c>
    </row>
    <row outlineLevel="0" r="14">
      <c r="A14" s="0" t="s">
        <v>86</v>
      </c>
      <c r="B14" s="0" t="n">
        <v>38</v>
      </c>
      <c r="C14" s="0" t="n">
        <v>6165210</v>
      </c>
      <c r="D14" s="0" t="n">
        <v>2</v>
      </c>
      <c r="E14" s="0" t="n">
        <v>5</v>
      </c>
      <c r="F14" s="0" t="n">
        <v>15</v>
      </c>
      <c r="G14" s="0" t="n">
        <v>32400000</v>
      </c>
      <c r="H14" s="0" t="n">
        <v>3</v>
      </c>
      <c r="I14" s="0" t="n">
        <v>0</v>
      </c>
      <c r="J14" s="0" t="n">
        <v>2</v>
      </c>
      <c r="K14" s="0" t="n">
        <v>30</v>
      </c>
      <c r="L14" s="0" t="n">
        <v>1451</v>
      </c>
      <c r="M14" s="0" t="n">
        <v>3</v>
      </c>
      <c r="N14" s="0" t="n">
        <v>0</v>
      </c>
      <c r="O14" s="0" t="n">
        <v>3</v>
      </c>
      <c r="P14" s="0" t="n">
        <v>0</v>
      </c>
      <c r="Q14" s="0" t="n">
        <v>0</v>
      </c>
      <c r="R14" s="0" t="n">
        <v>0</v>
      </c>
      <c r="S14" s="0" t="n">
        <v>0</v>
      </c>
      <c r="T14" s="0" t="n">
        <v>36</v>
      </c>
      <c r="U14" s="0" t="n">
        <v>4388933</v>
      </c>
      <c r="V14" s="0" t="n">
        <v>5</v>
      </c>
      <c r="W14" s="0" t="n">
        <v>7</v>
      </c>
      <c r="X14" s="0" t="n">
        <v>7</v>
      </c>
      <c r="Y14" s="0" t="n">
        <v>66400000</v>
      </c>
      <c r="Z14" s="0" t="n">
        <v>3</v>
      </c>
      <c r="AA14" s="0" t="n">
        <v>3</v>
      </c>
      <c r="AB14" s="0" t="n">
        <v>10</v>
      </c>
      <c r="AC14" s="0" t="n">
        <v>35</v>
      </c>
      <c r="AD14" s="0" t="n">
        <v>887</v>
      </c>
      <c r="AE14" s="0" t="n">
        <v>1</v>
      </c>
      <c r="AF14" s="0" t="n">
        <v>0</v>
      </c>
      <c r="AG14" s="0" t="n">
        <v>10</v>
      </c>
      <c r="AH14" s="0" t="n">
        <v>0</v>
      </c>
      <c r="AI14" s="0" t="n">
        <v>0</v>
      </c>
      <c r="AJ14" s="0" t="n">
        <v>0</v>
      </c>
      <c r="AK14" s="0" t="n">
        <v>0</v>
      </c>
    </row>
    <row outlineLevel="0" r="15">
      <c r="A15" s="0" t="s">
        <v>87</v>
      </c>
      <c r="B15" s="0" t="n">
        <v>19</v>
      </c>
      <c r="C15" s="0" t="n">
        <v>1077000</v>
      </c>
      <c r="D15" s="0" t="n">
        <v>5</v>
      </c>
      <c r="E15" s="0" t="n">
        <v>1</v>
      </c>
      <c r="F15" s="0" t="n">
        <v>4</v>
      </c>
      <c r="G15" s="0" t="n">
        <v>7160000</v>
      </c>
      <c r="H15" s="0" t="n">
        <v>4</v>
      </c>
      <c r="I15" s="0" t="n">
        <v>2</v>
      </c>
      <c r="J15" s="0" t="n">
        <v>2</v>
      </c>
      <c r="K15" s="0" t="n">
        <v>16</v>
      </c>
      <c r="L15" s="0" t="n">
        <v>640</v>
      </c>
      <c r="M15" s="0" t="n">
        <v>1</v>
      </c>
      <c r="N15" s="0" t="n">
        <v>0</v>
      </c>
      <c r="O15" s="0" t="n">
        <v>0</v>
      </c>
      <c r="P15" s="0" t="n">
        <v>0</v>
      </c>
      <c r="Q15" s="0" t="n">
        <v>0</v>
      </c>
      <c r="R15" s="0" t="n">
        <v>0</v>
      </c>
      <c r="S15" s="0" t="n">
        <v>0</v>
      </c>
      <c r="T15" s="0" t="n">
        <v>9</v>
      </c>
      <c r="U15" s="0" t="n">
        <v>530000</v>
      </c>
      <c r="V15" s="0" t="n">
        <v>2</v>
      </c>
      <c r="W15" s="0" t="n">
        <v>0</v>
      </c>
      <c r="X15" s="0" t="n">
        <v>2</v>
      </c>
      <c r="Y15" s="0" t="n">
        <v>4360000</v>
      </c>
      <c r="Z15" s="0" t="n">
        <v>0</v>
      </c>
      <c r="AA15" s="0" t="n">
        <v>0</v>
      </c>
      <c r="AB15" s="0" t="n">
        <v>0</v>
      </c>
      <c r="AC15" s="0" t="n">
        <v>5</v>
      </c>
      <c r="AD15" s="0" t="n">
        <v>298</v>
      </c>
      <c r="AE15" s="0" t="n">
        <v>0</v>
      </c>
      <c r="AF15" s="0" t="n">
        <v>0</v>
      </c>
      <c r="AG15" s="0" t="n">
        <v>0</v>
      </c>
      <c r="AH15" s="0" t="n">
        <v>0</v>
      </c>
      <c r="AI15" s="0" t="n">
        <v>0</v>
      </c>
      <c r="AJ15" s="0" t="n">
        <v>0</v>
      </c>
      <c r="AK15" s="0" t="n">
        <v>0</v>
      </c>
    </row>
    <row outlineLevel="0" r="16">
      <c r="A16" s="0" t="s">
        <v>88</v>
      </c>
      <c r="B16" s="0" t="n">
        <v>28</v>
      </c>
      <c r="C16" s="0" t="n">
        <v>2452000</v>
      </c>
      <c r="D16" s="0" t="n">
        <v>1</v>
      </c>
      <c r="E16" s="0" t="n">
        <v>0</v>
      </c>
      <c r="F16" s="0" t="n">
        <v>0</v>
      </c>
      <c r="G16" s="0" t="n">
        <v>13450000</v>
      </c>
      <c r="H16" s="0" t="n">
        <v>4</v>
      </c>
      <c r="I16" s="0" t="n">
        <v>30</v>
      </c>
      <c r="J16" s="0" t="n">
        <v>26</v>
      </c>
      <c r="K16" s="0" t="n">
        <v>13</v>
      </c>
      <c r="L16" s="0" t="n">
        <v>961</v>
      </c>
      <c r="M16" s="0" t="n">
        <v>1</v>
      </c>
      <c r="N16" s="0" t="n">
        <v>0</v>
      </c>
      <c r="O16" s="0" t="n">
        <v>2</v>
      </c>
      <c r="P16" s="0" t="n">
        <v>0</v>
      </c>
      <c r="Q16" s="0" t="n">
        <v>0</v>
      </c>
      <c r="R16" s="0" t="n">
        <v>0</v>
      </c>
      <c r="S16" s="0" t="n">
        <v>0</v>
      </c>
      <c r="T16" s="0" t="n">
        <v>22</v>
      </c>
      <c r="U16" s="0" t="n">
        <v>4690700</v>
      </c>
      <c r="V16" s="0" t="n">
        <v>1</v>
      </c>
      <c r="W16" s="0" t="n">
        <v>1</v>
      </c>
      <c r="X16" s="0" t="n">
        <v>0</v>
      </c>
      <c r="Y16" s="0" t="n">
        <v>6160000</v>
      </c>
      <c r="Z16" s="0" t="n">
        <v>1</v>
      </c>
      <c r="AA16" s="0" t="n">
        <v>2</v>
      </c>
      <c r="AB16" s="0" t="n">
        <v>26</v>
      </c>
      <c r="AC16" s="0" t="n">
        <v>18</v>
      </c>
      <c r="AD16" s="0" t="n">
        <v>1169</v>
      </c>
      <c r="AE16" s="0" t="n">
        <v>0</v>
      </c>
      <c r="AF16" s="0" t="n">
        <v>0</v>
      </c>
      <c r="AG16" s="0" t="n">
        <v>220</v>
      </c>
      <c r="AH16" s="0" t="n">
        <v>0</v>
      </c>
      <c r="AI16" s="0" t="n">
        <v>0</v>
      </c>
      <c r="AJ16" s="0" t="n">
        <v>0</v>
      </c>
      <c r="AK16" s="0" t="n">
        <v>0</v>
      </c>
    </row>
    <row outlineLevel="0" r="17">
      <c r="A17" s="0" t="s">
        <v>89</v>
      </c>
      <c r="B17" s="0" t="n">
        <v>45</v>
      </c>
      <c r="C17" s="0" t="n">
        <v>8215000</v>
      </c>
      <c r="D17" s="0" t="n">
        <v>1</v>
      </c>
      <c r="E17" s="0" t="n">
        <v>5</v>
      </c>
      <c r="F17" s="0" t="n">
        <v>5</v>
      </c>
      <c r="G17" s="0" t="n">
        <v>18565000</v>
      </c>
      <c r="H17" s="0" t="n">
        <v>5</v>
      </c>
      <c r="I17" s="0" t="n">
        <v>13</v>
      </c>
      <c r="J17" s="0" t="n">
        <v>0</v>
      </c>
      <c r="K17" s="0" t="n">
        <v>27</v>
      </c>
      <c r="L17" s="0" t="n">
        <v>1491</v>
      </c>
      <c r="M17" s="0" t="n">
        <v>2</v>
      </c>
      <c r="N17" s="0" t="n">
        <v>0</v>
      </c>
      <c r="O17" s="0" t="n">
        <v>15</v>
      </c>
      <c r="P17" s="0" t="n">
        <v>0</v>
      </c>
      <c r="Q17" s="0" t="n">
        <v>5</v>
      </c>
      <c r="R17" s="0" t="n">
        <v>1</v>
      </c>
      <c r="S17" s="0" t="n">
        <v>5</v>
      </c>
      <c r="T17" s="0" t="n">
        <v>44</v>
      </c>
      <c r="U17" s="0" t="n">
        <v>4867913</v>
      </c>
      <c r="V17" s="0" t="n">
        <v>5</v>
      </c>
      <c r="W17" s="0" t="n">
        <v>4</v>
      </c>
      <c r="X17" s="0" t="n">
        <v>13</v>
      </c>
      <c r="Y17" s="0" t="n">
        <v>18410000</v>
      </c>
      <c r="Z17" s="0" t="n">
        <v>2</v>
      </c>
      <c r="AA17" s="0" t="n">
        <v>0</v>
      </c>
      <c r="AB17" s="0" t="n">
        <v>6</v>
      </c>
      <c r="AC17" s="0" t="n">
        <v>9</v>
      </c>
      <c r="AD17" s="0" t="n">
        <v>435</v>
      </c>
      <c r="AE17" s="0" t="n">
        <v>3</v>
      </c>
      <c r="AF17" s="0" t="n">
        <v>0</v>
      </c>
      <c r="AG17" s="0" t="n">
        <v>0</v>
      </c>
      <c r="AH17" s="0" t="n">
        <v>0</v>
      </c>
      <c r="AI17" s="0" t="n">
        <v>2</v>
      </c>
      <c r="AJ17" s="0" t="n">
        <v>0</v>
      </c>
      <c r="AK17" s="0" t="n">
        <v>20</v>
      </c>
    </row>
    <row outlineLevel="0" r="18">
      <c r="A18" s="0" t="s">
        <v>90</v>
      </c>
      <c r="B18" s="0" t="n">
        <v>67</v>
      </c>
      <c r="C18" s="0" t="n">
        <v>16286510</v>
      </c>
      <c r="D18" s="0" t="n">
        <v>2</v>
      </c>
      <c r="E18" s="0" t="n">
        <v>5</v>
      </c>
      <c r="F18" s="0" t="n">
        <v>12</v>
      </c>
      <c r="G18" s="0" t="n">
        <v>57080000</v>
      </c>
      <c r="H18" s="0" t="n">
        <v>7</v>
      </c>
      <c r="I18" s="0" t="n">
        <v>162</v>
      </c>
      <c r="J18" s="0" t="n">
        <v>5</v>
      </c>
      <c r="K18" s="0" t="n">
        <v>28</v>
      </c>
      <c r="L18" s="0" t="n">
        <v>1290</v>
      </c>
      <c r="M18" s="0" t="n">
        <v>6</v>
      </c>
      <c r="N18" s="0" t="n">
        <v>7</v>
      </c>
      <c r="O18" s="0" t="n">
        <v>7</v>
      </c>
      <c r="P18" s="0" t="n">
        <v>0</v>
      </c>
      <c r="Q18" s="0" t="n">
        <v>0</v>
      </c>
      <c r="R18" s="0" t="n">
        <v>2</v>
      </c>
      <c r="S18" s="0" t="n">
        <v>29</v>
      </c>
      <c r="T18" s="0" t="n">
        <v>69</v>
      </c>
      <c r="U18" s="0" t="n">
        <v>8710726</v>
      </c>
      <c r="V18" s="0" t="n">
        <v>6</v>
      </c>
      <c r="W18" s="0" t="n">
        <v>3</v>
      </c>
      <c r="X18" s="0" t="n">
        <v>13</v>
      </c>
      <c r="Y18" s="0" t="n">
        <v>48060000</v>
      </c>
      <c r="Z18" s="0" t="n">
        <v>2</v>
      </c>
      <c r="AA18" s="0" t="n">
        <v>1</v>
      </c>
      <c r="AB18" s="0" t="n">
        <v>14</v>
      </c>
      <c r="AC18" s="0" t="n">
        <v>42</v>
      </c>
      <c r="AD18" s="0" t="n">
        <v>1324</v>
      </c>
      <c r="AE18" s="0" t="n">
        <v>2</v>
      </c>
      <c r="AF18" s="0" t="n">
        <v>2</v>
      </c>
      <c r="AG18" s="0" t="n">
        <v>7</v>
      </c>
      <c r="AH18" s="0" t="n">
        <v>0</v>
      </c>
      <c r="AI18" s="0" t="n">
        <v>0</v>
      </c>
      <c r="AJ18" s="0" t="n">
        <v>8</v>
      </c>
      <c r="AK18" s="0" t="n">
        <v>32</v>
      </c>
    </row>
    <row outlineLevel="0" r="19">
      <c r="A19" s="0" t="s">
        <v>91</v>
      </c>
      <c r="B19" s="0" t="n">
        <v>19</v>
      </c>
      <c r="C19" s="0" t="n">
        <v>5220187</v>
      </c>
      <c r="D19" s="0" t="n">
        <v>0</v>
      </c>
      <c r="E19" s="0" t="n">
        <v>2</v>
      </c>
      <c r="F19" s="0" t="n">
        <v>0</v>
      </c>
      <c r="G19" s="0" t="n">
        <v>21400000</v>
      </c>
      <c r="H19" s="0" t="n">
        <v>1</v>
      </c>
      <c r="I19" s="0" t="n">
        <v>5</v>
      </c>
      <c r="J19" s="0" t="n">
        <v>0</v>
      </c>
      <c r="K19" s="0" t="n">
        <v>15</v>
      </c>
      <c r="L19" s="0" t="n">
        <v>2061</v>
      </c>
      <c r="M19" s="0" t="n">
        <v>1</v>
      </c>
      <c r="N19" s="0" t="n">
        <v>0</v>
      </c>
      <c r="O19" s="0" t="n">
        <v>9</v>
      </c>
      <c r="P19" s="0" t="n">
        <v>0</v>
      </c>
      <c r="Q19" s="0" t="n">
        <v>0</v>
      </c>
      <c r="R19" s="0" t="n">
        <v>0</v>
      </c>
      <c r="S19" s="0" t="n">
        <v>0</v>
      </c>
      <c r="T19" s="0" t="n">
        <v>17</v>
      </c>
      <c r="U19" s="0" t="n">
        <v>1268906</v>
      </c>
      <c r="V19" s="0" t="n">
        <v>3</v>
      </c>
      <c r="W19" s="0" t="n">
        <v>3</v>
      </c>
      <c r="X19" s="0" t="n">
        <v>1</v>
      </c>
      <c r="Y19" s="0" t="n">
        <v>8300000</v>
      </c>
      <c r="Z19" s="0" t="n">
        <v>2</v>
      </c>
      <c r="AA19" s="0" t="n">
        <v>9</v>
      </c>
      <c r="AB19" s="0" t="n">
        <v>15</v>
      </c>
      <c r="AC19" s="0" t="n">
        <v>12</v>
      </c>
      <c r="AD19" s="0" t="n">
        <v>923</v>
      </c>
      <c r="AE19" s="0" t="n">
        <v>0</v>
      </c>
      <c r="AF19" s="0" t="n">
        <v>4</v>
      </c>
      <c r="AG19" s="0" t="n">
        <v>17</v>
      </c>
      <c r="AH19" s="0" t="n">
        <v>0</v>
      </c>
      <c r="AI19" s="0" t="n">
        <v>3</v>
      </c>
      <c r="AJ19" s="0" t="n">
        <v>0</v>
      </c>
      <c r="AK19" s="0" t="n">
        <v>0</v>
      </c>
    </row>
    <row outlineLevel="0" r="20">
      <c r="A20" s="0" t="s">
        <v>92</v>
      </c>
      <c r="B20" s="0" t="n">
        <v>54</v>
      </c>
      <c r="C20" s="0" t="n">
        <v>5815490</v>
      </c>
      <c r="D20" s="0" t="n">
        <v>10</v>
      </c>
      <c r="E20" s="0" t="n">
        <v>9</v>
      </c>
      <c r="F20" s="0" t="n">
        <v>16</v>
      </c>
      <c r="G20" s="0" t="n">
        <v>35700000</v>
      </c>
      <c r="H20" s="0" t="n">
        <v>4</v>
      </c>
      <c r="I20" s="0" t="n">
        <v>0</v>
      </c>
      <c r="J20" s="0" t="n">
        <v>0</v>
      </c>
      <c r="K20" s="0" t="n">
        <v>52</v>
      </c>
      <c r="L20" s="0" t="n">
        <v>3107</v>
      </c>
      <c r="M20" s="0" t="n">
        <v>4</v>
      </c>
      <c r="N20" s="0" t="n">
        <v>0</v>
      </c>
      <c r="O20" s="0" t="n">
        <v>1</v>
      </c>
      <c r="P20" s="0" t="n">
        <v>0</v>
      </c>
      <c r="Q20" s="0" t="n">
        <v>1</v>
      </c>
      <c r="R20" s="0" t="n">
        <v>0</v>
      </c>
      <c r="S20" s="0" t="n">
        <v>0</v>
      </c>
      <c r="T20" s="0" t="n">
        <v>53</v>
      </c>
      <c r="U20" s="0" t="n">
        <v>6184000</v>
      </c>
      <c r="V20" s="0" t="n">
        <v>3</v>
      </c>
      <c r="W20" s="0" t="n">
        <v>5</v>
      </c>
      <c r="X20" s="0" t="n">
        <v>19</v>
      </c>
      <c r="Y20" s="0" t="n">
        <v>30585000</v>
      </c>
      <c r="Z20" s="0" t="n">
        <v>7</v>
      </c>
      <c r="AA20" s="0" t="n">
        <v>2</v>
      </c>
      <c r="AB20" s="0" t="n">
        <v>0</v>
      </c>
      <c r="AC20" s="0" t="n">
        <v>44</v>
      </c>
      <c r="AD20" s="0" t="n">
        <v>2573</v>
      </c>
      <c r="AE20" s="0" t="n">
        <v>2</v>
      </c>
      <c r="AF20" s="0" t="n">
        <v>3</v>
      </c>
      <c r="AG20" s="0" t="n">
        <v>6</v>
      </c>
      <c r="AH20" s="0" t="n">
        <v>0</v>
      </c>
      <c r="AI20" s="0" t="n">
        <v>0</v>
      </c>
      <c r="AJ20" s="0" t="n">
        <v>1</v>
      </c>
      <c r="AK20" s="0" t="n">
        <v>5</v>
      </c>
    </row>
    <row outlineLevel="0" r="21">
      <c r="A21" s="0" t="s">
        <v>93</v>
      </c>
      <c r="B21" s="0" t="n">
        <v>37</v>
      </c>
      <c r="C21" s="0" t="n">
        <v>7424944</v>
      </c>
      <c r="D21" s="0" t="n">
        <v>6</v>
      </c>
      <c r="E21" s="0" t="n">
        <v>4</v>
      </c>
      <c r="F21" s="0" t="n">
        <v>6</v>
      </c>
      <c r="G21" s="0" t="n">
        <v>10250000</v>
      </c>
      <c r="H21" s="0" t="n">
        <v>2</v>
      </c>
      <c r="I21" s="0" t="n">
        <v>0</v>
      </c>
      <c r="J21" s="0" t="n">
        <v>0</v>
      </c>
      <c r="K21" s="0" t="n">
        <v>30</v>
      </c>
      <c r="L21" s="0" t="n">
        <v>2206</v>
      </c>
      <c r="M21" s="0" t="n">
        <v>4</v>
      </c>
      <c r="N21" s="0" t="n">
        <v>0</v>
      </c>
      <c r="O21" s="0" t="n">
        <v>0</v>
      </c>
      <c r="P21" s="0" t="n">
        <v>0</v>
      </c>
      <c r="Q21" s="0" t="n">
        <v>0</v>
      </c>
      <c r="R21" s="0" t="n">
        <v>0</v>
      </c>
      <c r="S21" s="0" t="n">
        <v>0</v>
      </c>
      <c r="T21" s="0" t="n">
        <v>29</v>
      </c>
      <c r="U21" s="0" t="n">
        <v>9380046</v>
      </c>
      <c r="V21" s="0" t="n">
        <v>3</v>
      </c>
      <c r="W21" s="0" t="n">
        <v>3</v>
      </c>
      <c r="X21" s="0" t="n">
        <v>3</v>
      </c>
      <c r="Y21" s="0" t="n">
        <v>10110000</v>
      </c>
      <c r="Z21" s="0" t="n">
        <v>1</v>
      </c>
      <c r="AA21" s="0" t="n">
        <v>0</v>
      </c>
      <c r="AB21" s="0" t="n">
        <v>0</v>
      </c>
      <c r="AC21" s="0" t="n">
        <v>16</v>
      </c>
      <c r="AD21" s="0" t="n">
        <v>722</v>
      </c>
      <c r="AE21" s="0" t="n">
        <v>1</v>
      </c>
      <c r="AF21" s="0" t="n">
        <v>0</v>
      </c>
      <c r="AG21" s="0" t="n">
        <v>0</v>
      </c>
      <c r="AH21" s="0" t="n">
        <v>0</v>
      </c>
      <c r="AI21" s="0" t="n">
        <v>0</v>
      </c>
      <c r="AJ21" s="0" t="n">
        <v>0</v>
      </c>
      <c r="AK21" s="0" t="n">
        <v>0</v>
      </c>
    </row>
    <row outlineLevel="0" r="22">
      <c r="A22" s="0" t="s">
        <v>94</v>
      </c>
      <c r="B22" s="0" t="n">
        <v>15</v>
      </c>
      <c r="C22" s="0" t="n">
        <v>1565390</v>
      </c>
      <c r="D22" s="0" t="n">
        <v>0</v>
      </c>
      <c r="E22" s="0" t="n">
        <v>1</v>
      </c>
      <c r="F22" s="0" t="n">
        <v>1</v>
      </c>
      <c r="G22" s="0" t="n">
        <v>11300000</v>
      </c>
      <c r="H22" s="0" t="n">
        <v>0</v>
      </c>
      <c r="I22" s="0" t="n">
        <v>0</v>
      </c>
      <c r="J22" s="0" t="n">
        <v>0</v>
      </c>
      <c r="K22" s="0" t="n">
        <v>5</v>
      </c>
      <c r="L22" s="0" t="n">
        <v>387</v>
      </c>
      <c r="M22" s="0" t="n">
        <v>2</v>
      </c>
      <c r="N22" s="0" t="n">
        <v>0</v>
      </c>
      <c r="O22" s="0" t="n">
        <v>0</v>
      </c>
      <c r="P22" s="0" t="n">
        <v>0</v>
      </c>
      <c r="Q22" s="0" t="n">
        <v>0</v>
      </c>
      <c r="R22" s="0" t="n">
        <v>0</v>
      </c>
      <c r="S22" s="0" t="n">
        <v>0</v>
      </c>
      <c r="T22" s="0" t="n">
        <v>14</v>
      </c>
      <c r="U22" s="0" t="n">
        <v>1055000</v>
      </c>
      <c r="V22" s="0" t="n">
        <v>1</v>
      </c>
      <c r="W22" s="0" t="n">
        <v>0</v>
      </c>
      <c r="X22" s="0" t="n">
        <v>0</v>
      </c>
      <c r="Y22" s="0" t="n">
        <v>5300000</v>
      </c>
      <c r="Z22" s="0" t="n">
        <v>1</v>
      </c>
      <c r="AA22" s="0" t="n">
        <v>0</v>
      </c>
      <c r="AB22" s="0" t="n">
        <v>100</v>
      </c>
      <c r="AC22" s="0" t="n">
        <v>5</v>
      </c>
      <c r="AD22" s="0" t="n">
        <v>166</v>
      </c>
      <c r="AE22" s="0" t="n">
        <v>2</v>
      </c>
      <c r="AF22" s="0" t="n">
        <v>0</v>
      </c>
      <c r="AG22" s="0" t="n">
        <v>0</v>
      </c>
      <c r="AH22" s="0" t="n">
        <v>0</v>
      </c>
      <c r="AI22" s="0" t="n">
        <v>0</v>
      </c>
      <c r="AJ22" s="0" t="n">
        <v>0</v>
      </c>
      <c r="AK22" s="0" t="n">
        <v>0</v>
      </c>
    </row>
    <row outlineLevel="0" r="23">
      <c r="A23" s="0" t="s">
        <v>95</v>
      </c>
      <c r="B23" s="0" t="n">
        <v>13</v>
      </c>
      <c r="C23" s="0" t="n">
        <v>1746970</v>
      </c>
      <c r="D23" s="0" t="n">
        <v>0</v>
      </c>
      <c r="E23" s="0" t="n">
        <v>1</v>
      </c>
      <c r="F23" s="0" t="n">
        <v>4</v>
      </c>
      <c r="G23" s="0" t="n">
        <v>6750000</v>
      </c>
      <c r="H23" s="0" t="n">
        <v>0</v>
      </c>
      <c r="I23" s="0" t="n">
        <v>0</v>
      </c>
      <c r="J23" s="0" t="n">
        <v>0</v>
      </c>
      <c r="K23" s="0" t="n">
        <v>17</v>
      </c>
      <c r="L23" s="0" t="n">
        <v>972</v>
      </c>
      <c r="M23" s="0" t="n">
        <v>1</v>
      </c>
      <c r="N23" s="0" t="n">
        <v>0</v>
      </c>
      <c r="O23" s="0" t="n">
        <v>0</v>
      </c>
      <c r="P23" s="0" t="n">
        <v>0</v>
      </c>
      <c r="Q23" s="0" t="n">
        <v>0</v>
      </c>
      <c r="R23" s="0" t="n">
        <v>0</v>
      </c>
      <c r="S23" s="0" t="n">
        <v>0</v>
      </c>
      <c r="T23" s="0" t="n">
        <v>10</v>
      </c>
      <c r="U23" s="0" t="n">
        <v>1030000</v>
      </c>
      <c r="V23" s="0" t="n">
        <v>0</v>
      </c>
      <c r="W23" s="0" t="n">
        <v>2</v>
      </c>
      <c r="X23" s="0" t="n">
        <v>4</v>
      </c>
      <c r="Y23" s="0" t="n">
        <v>5550000</v>
      </c>
      <c r="Z23" s="0" t="n">
        <v>0</v>
      </c>
      <c r="AA23" s="0" t="n">
        <v>0</v>
      </c>
      <c r="AB23" s="0" t="n">
        <v>0</v>
      </c>
      <c r="AC23" s="0" t="n">
        <v>6</v>
      </c>
      <c r="AD23" s="0" t="n">
        <v>294</v>
      </c>
      <c r="AE23" s="0" t="n">
        <v>0</v>
      </c>
      <c r="AF23" s="0" t="n">
        <v>2</v>
      </c>
      <c r="AG23" s="0" t="n">
        <v>2</v>
      </c>
      <c r="AH23" s="0" t="n">
        <v>0</v>
      </c>
      <c r="AI23" s="0" t="n">
        <v>0</v>
      </c>
      <c r="AJ23" s="0" t="n">
        <v>0</v>
      </c>
      <c r="AK23" s="0" t="n">
        <v>0</v>
      </c>
    </row>
    <row outlineLevel="0" r="24">
      <c r="A24" s="0" t="s">
        <v>96</v>
      </c>
      <c r="B24" s="0" t="n">
        <v>65</v>
      </c>
      <c r="C24" s="0" t="n">
        <v>5327753</v>
      </c>
      <c r="D24" s="0" t="n">
        <v>2</v>
      </c>
      <c r="E24" s="0" t="n">
        <v>7</v>
      </c>
      <c r="F24" s="0" t="n">
        <v>124</v>
      </c>
      <c r="G24" s="0" t="n">
        <v>43850000</v>
      </c>
      <c r="H24" s="0" t="n">
        <v>17</v>
      </c>
      <c r="I24" s="0" t="n">
        <v>0</v>
      </c>
      <c r="J24" s="0" t="n">
        <v>0</v>
      </c>
      <c r="K24" s="0" t="n">
        <v>8</v>
      </c>
      <c r="L24" s="0" t="n">
        <v>299</v>
      </c>
      <c r="M24" s="0" t="n">
        <v>3</v>
      </c>
      <c r="N24" s="0" t="n">
        <v>0</v>
      </c>
      <c r="O24" s="0" t="n">
        <v>0</v>
      </c>
      <c r="P24" s="0" t="n">
        <v>0</v>
      </c>
      <c r="Q24" s="0" t="n">
        <v>0</v>
      </c>
      <c r="R24" s="0" t="n">
        <v>0</v>
      </c>
      <c r="S24" s="0" t="n">
        <v>0</v>
      </c>
      <c r="T24" s="0" t="n">
        <v>71</v>
      </c>
      <c r="U24" s="0" t="n">
        <v>12562337</v>
      </c>
      <c r="V24" s="0" t="n">
        <v>4</v>
      </c>
      <c r="W24" s="0" t="n">
        <v>7</v>
      </c>
      <c r="X24" s="0" t="n">
        <v>60</v>
      </c>
      <c r="Y24" s="0" t="n">
        <v>50120000</v>
      </c>
      <c r="Z24" s="0" t="n">
        <v>17</v>
      </c>
      <c r="AA24" s="0" t="n">
        <v>0</v>
      </c>
      <c r="AB24" s="0" t="n">
        <v>0</v>
      </c>
      <c r="AC24" s="0" t="n">
        <v>28</v>
      </c>
      <c r="AD24" s="0" t="n">
        <v>714</v>
      </c>
      <c r="AE24" s="0" t="n">
        <v>5</v>
      </c>
      <c r="AF24" s="0" t="n">
        <v>0</v>
      </c>
      <c r="AG24" s="0" t="n">
        <v>0</v>
      </c>
      <c r="AH24" s="0" t="n">
        <v>0</v>
      </c>
      <c r="AI24" s="0" t="n">
        <v>0</v>
      </c>
      <c r="AJ24" s="0" t="n">
        <v>0</v>
      </c>
      <c r="AK24" s="0" t="n">
        <v>0</v>
      </c>
    </row>
    <row outlineLevel="0" r="25">
      <c r="A25" s="0" t="s">
        <v>97</v>
      </c>
      <c r="B25" s="0" t="n">
        <v>87</v>
      </c>
      <c r="C25" s="0" t="n">
        <v>10837158</v>
      </c>
      <c r="D25" s="0" t="n">
        <v>10</v>
      </c>
      <c r="E25" s="0" t="n">
        <v>14</v>
      </c>
      <c r="F25" s="0" t="n">
        <v>74</v>
      </c>
      <c r="G25" s="0" t="n">
        <v>56250000</v>
      </c>
      <c r="H25" s="0" t="n">
        <v>18</v>
      </c>
      <c r="I25" s="0" t="n">
        <v>0</v>
      </c>
      <c r="J25" s="0" t="n">
        <v>7</v>
      </c>
      <c r="K25" s="0" t="n">
        <v>24</v>
      </c>
      <c r="L25" s="0" t="n">
        <v>680</v>
      </c>
      <c r="M25" s="0" t="n">
        <v>1</v>
      </c>
      <c r="N25" s="0" t="n">
        <v>0</v>
      </c>
      <c r="O25" s="0" t="n">
        <v>0</v>
      </c>
      <c r="P25" s="0" t="n">
        <v>0</v>
      </c>
      <c r="Q25" s="0" t="n">
        <v>0</v>
      </c>
      <c r="R25" s="0" t="n">
        <v>18</v>
      </c>
      <c r="S25" s="0" t="n">
        <v>10</v>
      </c>
      <c r="T25" s="0" t="n">
        <v>78</v>
      </c>
      <c r="U25" s="0" t="n">
        <v>7963000</v>
      </c>
      <c r="V25" s="0" t="n">
        <v>8</v>
      </c>
      <c r="W25" s="0" t="n">
        <v>9</v>
      </c>
      <c r="X25" s="0" t="n">
        <v>33</v>
      </c>
      <c r="Y25" s="0" t="n">
        <v>39030000</v>
      </c>
      <c r="Z25" s="0" t="n">
        <v>11</v>
      </c>
      <c r="AA25" s="0" t="n">
        <v>0</v>
      </c>
      <c r="AB25" s="0" t="n">
        <v>0</v>
      </c>
      <c r="AC25" s="0" t="n">
        <v>34</v>
      </c>
      <c r="AD25" s="0" t="n">
        <v>842</v>
      </c>
      <c r="AE25" s="0" t="n">
        <v>5</v>
      </c>
      <c r="AF25" s="0" t="n">
        <v>0</v>
      </c>
      <c r="AG25" s="0" t="n">
        <v>0</v>
      </c>
      <c r="AH25" s="0" t="n">
        <v>0</v>
      </c>
      <c r="AI25" s="0" t="n">
        <v>0</v>
      </c>
      <c r="AJ25" s="0" t="n">
        <v>0</v>
      </c>
      <c r="AK25" s="0" t="n">
        <v>0</v>
      </c>
    </row>
    <row outlineLevel="0" r="26">
      <c r="A26" s="0" t="s">
        <v>98</v>
      </c>
      <c r="B26" s="0" t="n">
        <v>73</v>
      </c>
      <c r="C26" s="0" t="n">
        <v>10297131</v>
      </c>
      <c r="D26" s="0" t="n">
        <v>1</v>
      </c>
      <c r="E26" s="0" t="n">
        <v>6</v>
      </c>
      <c r="F26" s="0" t="n">
        <v>39</v>
      </c>
      <c r="G26" s="0" t="n">
        <v>43270000</v>
      </c>
      <c r="H26" s="0" t="n">
        <v>18</v>
      </c>
      <c r="I26" s="0" t="n">
        <v>2</v>
      </c>
      <c r="J26" s="0" t="n">
        <v>0</v>
      </c>
      <c r="K26" s="0" t="n">
        <v>21</v>
      </c>
      <c r="L26" s="0" t="n">
        <v>1084</v>
      </c>
      <c r="M26" s="0" t="n">
        <v>5</v>
      </c>
      <c r="N26" s="0" t="n">
        <v>0</v>
      </c>
      <c r="O26" s="0" t="n">
        <v>5</v>
      </c>
      <c r="P26" s="0" t="n">
        <v>0</v>
      </c>
      <c r="Q26" s="0" t="n">
        <v>0</v>
      </c>
      <c r="R26" s="0" t="n">
        <v>0</v>
      </c>
      <c r="S26" s="0" t="n">
        <v>0</v>
      </c>
      <c r="T26" s="0" t="n">
        <v>70</v>
      </c>
      <c r="U26" s="0" t="n">
        <v>7711248</v>
      </c>
      <c r="V26" s="0" t="n">
        <v>5</v>
      </c>
      <c r="W26" s="0" t="n">
        <v>15</v>
      </c>
      <c r="X26" s="0" t="n">
        <v>97</v>
      </c>
      <c r="Y26" s="0" t="n">
        <v>52160000</v>
      </c>
      <c r="Z26" s="0" t="n">
        <v>15</v>
      </c>
      <c r="AA26" s="0" t="n">
        <v>2</v>
      </c>
      <c r="AB26" s="0" t="n">
        <v>0</v>
      </c>
      <c r="AC26" s="0" t="n">
        <v>25</v>
      </c>
      <c r="AD26" s="0" t="n">
        <v>1693</v>
      </c>
      <c r="AE26" s="0" t="n">
        <v>3</v>
      </c>
      <c r="AF26" s="0" t="n">
        <v>0</v>
      </c>
      <c r="AG26" s="0" t="n">
        <v>0</v>
      </c>
      <c r="AH26" s="0" t="n">
        <v>0</v>
      </c>
      <c r="AI26" s="0" t="n">
        <v>0</v>
      </c>
      <c r="AJ26" s="0" t="n">
        <v>0</v>
      </c>
      <c r="AK26" s="0" t="n">
        <v>0</v>
      </c>
    </row>
    <row outlineLevel="0" r="27">
      <c r="A27" s="0" t="s">
        <v>99</v>
      </c>
      <c r="B27" s="0" t="n">
        <v>40</v>
      </c>
      <c r="C27" s="0" t="n">
        <v>3465925</v>
      </c>
      <c r="D27" s="0" t="n">
        <v>1</v>
      </c>
      <c r="E27" s="0" t="n">
        <v>7</v>
      </c>
      <c r="F27" s="0" t="n">
        <v>44</v>
      </c>
      <c r="G27" s="0" t="n">
        <v>28530000</v>
      </c>
      <c r="H27" s="0" t="n">
        <v>17</v>
      </c>
      <c r="I27" s="0" t="n">
        <v>0</v>
      </c>
      <c r="J27" s="0" t="n">
        <v>0</v>
      </c>
      <c r="K27" s="0" t="n">
        <v>11</v>
      </c>
      <c r="L27" s="0" t="n">
        <v>683</v>
      </c>
      <c r="M27" s="0" t="n">
        <v>4</v>
      </c>
      <c r="N27" s="0" t="n">
        <v>0</v>
      </c>
      <c r="O27" s="0" t="n">
        <v>0</v>
      </c>
      <c r="P27" s="0" t="n">
        <v>0</v>
      </c>
      <c r="Q27" s="0" t="n">
        <v>0</v>
      </c>
      <c r="R27" s="0" t="n">
        <v>0</v>
      </c>
      <c r="S27" s="0" t="n">
        <v>0</v>
      </c>
      <c r="T27" s="0" t="n">
        <v>36</v>
      </c>
      <c r="U27" s="0" t="n">
        <v>2776075</v>
      </c>
      <c r="V27" s="0" t="n">
        <v>0</v>
      </c>
      <c r="W27" s="0" t="n">
        <v>6</v>
      </c>
      <c r="X27" s="0" t="n">
        <v>25</v>
      </c>
      <c r="Y27" s="0" t="n">
        <v>39860000</v>
      </c>
      <c r="Z27" s="0" t="n">
        <v>4</v>
      </c>
      <c r="AA27" s="0" t="n">
        <v>0</v>
      </c>
      <c r="AB27" s="0" t="n">
        <v>0</v>
      </c>
      <c r="AC27" s="0" t="n">
        <v>3</v>
      </c>
      <c r="AD27" s="0" t="n">
        <v>94</v>
      </c>
      <c r="AE27" s="0" t="n">
        <v>2</v>
      </c>
      <c r="AF27" s="0" t="n">
        <v>0</v>
      </c>
      <c r="AG27" s="0" t="n">
        <v>0</v>
      </c>
      <c r="AH27" s="0" t="n">
        <v>0</v>
      </c>
      <c r="AI27" s="0" t="n">
        <v>0</v>
      </c>
      <c r="AJ27" s="0" t="n">
        <v>0</v>
      </c>
      <c r="AK27" s="0" t="n">
        <v>0</v>
      </c>
    </row>
    <row outlineLevel="0" r="28">
      <c r="A28" s="0" t="s">
        <v>100</v>
      </c>
      <c r="B28" s="0" t="n">
        <v>978</v>
      </c>
      <c r="C28" s="0" t="n">
        <v>128137643</v>
      </c>
      <c r="D28" s="0" t="n">
        <v>78</v>
      </c>
      <c r="E28" s="0" t="n">
        <v>105</v>
      </c>
      <c r="F28" s="0" t="n">
        <v>434</v>
      </c>
      <c r="G28" s="0" t="n">
        <v>594265000</v>
      </c>
      <c r="H28" s="0" t="n">
        <v>121</v>
      </c>
      <c r="I28" s="0" t="n">
        <v>336</v>
      </c>
      <c r="J28" s="0" t="n">
        <v>70</v>
      </c>
      <c r="K28" s="0" t="n">
        <v>517</v>
      </c>
      <c r="L28" s="0" t="n">
        <v>30351</v>
      </c>
      <c r="M28" s="0" t="n">
        <v>47</v>
      </c>
      <c r="N28" s="0" t="n">
        <v>18</v>
      </c>
      <c r="O28" s="0" t="n">
        <v>6169</v>
      </c>
      <c r="P28" s="0" t="n">
        <v>0</v>
      </c>
      <c r="Q28" s="0" t="n">
        <v>8</v>
      </c>
      <c r="R28" s="0" t="n">
        <v>106</v>
      </c>
      <c r="S28" s="0" t="n">
        <v>91</v>
      </c>
      <c r="T28" s="0" t="n">
        <v>939</v>
      </c>
      <c r="U28" s="0" t="n">
        <v>124071983</v>
      </c>
      <c r="V28" s="0" t="n">
        <v>94</v>
      </c>
      <c r="W28" s="0" t="n">
        <v>97</v>
      </c>
      <c r="X28" s="0" t="n">
        <v>361</v>
      </c>
      <c r="Y28" s="0" t="n">
        <v>613205000</v>
      </c>
      <c r="Z28" s="0" t="n">
        <v>80</v>
      </c>
      <c r="AA28" s="0" t="n">
        <v>118</v>
      </c>
      <c r="AB28" s="0" t="n">
        <v>194</v>
      </c>
      <c r="AC28" s="0" t="n">
        <v>537</v>
      </c>
      <c r="AD28" s="0" t="n">
        <v>25065</v>
      </c>
      <c r="AE28" s="0" t="n">
        <v>44</v>
      </c>
      <c r="AF28" s="0" t="n">
        <v>11</v>
      </c>
      <c r="AG28" s="0" t="n">
        <v>2524</v>
      </c>
      <c r="AH28" s="0" t="n">
        <v>0</v>
      </c>
      <c r="AI28" s="0" t="n">
        <v>12</v>
      </c>
      <c r="AJ28" s="0" t="n">
        <v>16</v>
      </c>
      <c r="AK28" s="0" t="n">
        <v>138</v>
      </c>
    </row>
    <row outlineLevel="0" r="29">
      <c r="A29" s="0" t="s">
        <v>101</v>
      </c>
      <c r="B29" s="0" t="n">
        <v>32</v>
      </c>
      <c r="C29" s="0" t="n">
        <v>3955757</v>
      </c>
      <c r="D29" s="0" t="n">
        <v>3</v>
      </c>
      <c r="E29" s="0" t="n">
        <v>2</v>
      </c>
      <c r="F29" s="0" t="n">
        <v>25</v>
      </c>
      <c r="G29" s="0" t="n">
        <v>25210000</v>
      </c>
      <c r="H29" s="0" t="n">
        <v>3</v>
      </c>
      <c r="I29" s="0" t="n">
        <v>0</v>
      </c>
      <c r="J29" s="0" t="n">
        <v>0</v>
      </c>
      <c r="K29" s="0" t="n">
        <v>10</v>
      </c>
      <c r="L29" s="0" t="n">
        <v>825</v>
      </c>
      <c r="M29" s="0" t="n">
        <v>1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0</v>
      </c>
      <c r="T29" s="0" t="n">
        <v>31</v>
      </c>
      <c r="U29" s="0" t="n">
        <v>5195000</v>
      </c>
      <c r="V29" s="0" t="n">
        <v>7</v>
      </c>
      <c r="W29" s="0" t="n">
        <v>3</v>
      </c>
      <c r="X29" s="0" t="n">
        <v>13</v>
      </c>
      <c r="Y29" s="0" t="n">
        <v>26650000</v>
      </c>
      <c r="Z29" s="0" t="n">
        <v>2</v>
      </c>
      <c r="AA29" s="0" t="n">
        <v>0</v>
      </c>
      <c r="AB29" s="0" t="n">
        <v>0</v>
      </c>
      <c r="AC29" s="0" t="n">
        <v>7</v>
      </c>
      <c r="AD29" s="0" t="n">
        <v>569</v>
      </c>
      <c r="AE29" s="0" t="n">
        <v>2</v>
      </c>
      <c r="AF29" s="0" t="n">
        <v>0</v>
      </c>
      <c r="AG29" s="0" t="n">
        <v>0</v>
      </c>
      <c r="AH29" s="0" t="n">
        <v>0</v>
      </c>
      <c r="AI29" s="0" t="n">
        <v>0</v>
      </c>
      <c r="AJ29" s="0" t="n">
        <v>0</v>
      </c>
      <c r="AK29" s="0" t="n">
        <v>0</v>
      </c>
    </row>
    <row outlineLevel="0" r="30">
      <c r="A30" s="0" t="s">
        <v>102</v>
      </c>
      <c r="B30" s="0" t="n">
        <v>27</v>
      </c>
      <c r="C30" s="0" t="n">
        <v>1924000</v>
      </c>
      <c r="D30" s="0" t="n">
        <v>3</v>
      </c>
      <c r="E30" s="0" t="n">
        <v>5</v>
      </c>
      <c r="F30" s="0" t="n">
        <v>9</v>
      </c>
      <c r="G30" s="0" t="n">
        <v>18550000</v>
      </c>
      <c r="H30" s="0" t="n">
        <v>1</v>
      </c>
      <c r="I30" s="0" t="n">
        <v>0</v>
      </c>
      <c r="J30" s="0" t="n">
        <v>0</v>
      </c>
      <c r="K30" s="0" t="n">
        <v>9</v>
      </c>
      <c r="L30" s="0" t="n">
        <v>301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0</v>
      </c>
      <c r="S30" s="0" t="n">
        <v>0</v>
      </c>
      <c r="T30" s="0" t="n">
        <v>32</v>
      </c>
      <c r="U30" s="0" t="n">
        <v>3170000</v>
      </c>
      <c r="V30" s="0" t="n">
        <v>0</v>
      </c>
      <c r="W30" s="0" t="n">
        <v>4</v>
      </c>
      <c r="X30" s="0" t="n">
        <v>30</v>
      </c>
      <c r="Y30" s="0" t="n">
        <v>15505000</v>
      </c>
      <c r="Z30" s="0" t="n">
        <v>4</v>
      </c>
      <c r="AA30" s="0" t="n">
        <v>0</v>
      </c>
      <c r="AB30" s="0" t="n">
        <v>0</v>
      </c>
      <c r="AC30" s="0" t="n">
        <v>10</v>
      </c>
      <c r="AD30" s="0" t="n">
        <v>384</v>
      </c>
      <c r="AE30" s="0" t="n">
        <v>2</v>
      </c>
      <c r="AF30" s="0" t="n">
        <v>0</v>
      </c>
      <c r="AG30" s="0" t="n">
        <v>0</v>
      </c>
      <c r="AH30" s="0" t="n">
        <v>0</v>
      </c>
      <c r="AI30" s="0" t="n">
        <v>0</v>
      </c>
      <c r="AJ30" s="0" t="n">
        <v>0</v>
      </c>
      <c r="AK30" s="0" t="n">
        <v>0</v>
      </c>
    </row>
    <row outlineLevel="0" r="31">
      <c r="A31" s="0" t="s">
        <v>103</v>
      </c>
      <c r="B31" s="0" t="n">
        <v>29</v>
      </c>
      <c r="C31" s="0" t="n">
        <v>2417000</v>
      </c>
      <c r="D31" s="0" t="n">
        <v>4</v>
      </c>
      <c r="E31" s="0" t="n">
        <v>1</v>
      </c>
      <c r="F31" s="0" t="n">
        <v>8</v>
      </c>
      <c r="G31" s="0" t="n">
        <v>23400000</v>
      </c>
      <c r="H31" s="0" t="n">
        <v>2</v>
      </c>
      <c r="I31" s="0" t="n">
        <v>0</v>
      </c>
      <c r="J31" s="0" t="n">
        <v>0</v>
      </c>
      <c r="K31" s="0" t="n">
        <v>20</v>
      </c>
      <c r="L31" s="0" t="n">
        <v>1570</v>
      </c>
      <c r="M31" s="0" t="n">
        <v>1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  <c r="S31" s="0" t="n">
        <v>0</v>
      </c>
      <c r="T31" s="0" t="n">
        <v>30</v>
      </c>
      <c r="U31" s="0" t="n">
        <v>3858000</v>
      </c>
      <c r="V31" s="0" t="n">
        <v>2</v>
      </c>
      <c r="W31" s="0" t="n">
        <v>4</v>
      </c>
      <c r="X31" s="0" t="n">
        <v>18</v>
      </c>
      <c r="Y31" s="0" t="n">
        <v>16670000</v>
      </c>
      <c r="Z31" s="0" t="n">
        <v>5</v>
      </c>
      <c r="AA31" s="0" t="n">
        <v>1</v>
      </c>
      <c r="AB31" s="0" t="n">
        <v>0</v>
      </c>
      <c r="AC31" s="0" t="n">
        <v>23</v>
      </c>
      <c r="AD31" s="0" t="n">
        <v>1590</v>
      </c>
      <c r="AE31" s="0" t="n">
        <v>2</v>
      </c>
      <c r="AF31" s="0" t="n">
        <v>0</v>
      </c>
      <c r="AG31" s="0" t="n">
        <v>0</v>
      </c>
      <c r="AH31" s="0" t="n">
        <v>0</v>
      </c>
      <c r="AI31" s="0" t="n">
        <v>0</v>
      </c>
      <c r="AJ31" s="0" t="n">
        <v>1</v>
      </c>
      <c r="AK31" s="0" t="n">
        <v>5</v>
      </c>
    </row>
    <row outlineLevel="0" r="32">
      <c r="A32" s="0" t="s">
        <v>104</v>
      </c>
      <c r="B32" s="0" t="n">
        <v>7</v>
      </c>
      <c r="C32" s="0" t="n">
        <v>418500</v>
      </c>
      <c r="D32" s="0" t="n">
        <v>1</v>
      </c>
      <c r="E32" s="0" t="n">
        <v>1</v>
      </c>
      <c r="F32" s="0" t="n">
        <v>1</v>
      </c>
      <c r="G32" s="0" t="n">
        <v>7600000</v>
      </c>
      <c r="H32" s="0" t="n">
        <v>1</v>
      </c>
      <c r="I32" s="0" t="n">
        <v>0</v>
      </c>
      <c r="J32" s="0" t="n">
        <v>0</v>
      </c>
      <c r="K32" s="0" t="n">
        <v>2</v>
      </c>
      <c r="L32" s="0" t="n">
        <v>78</v>
      </c>
      <c r="M32" s="0" t="n">
        <v>0</v>
      </c>
      <c r="N32" s="0" t="n">
        <v>0</v>
      </c>
      <c r="O32" s="0" t="n">
        <v>0</v>
      </c>
      <c r="P32" s="0" t="n">
        <v>0</v>
      </c>
      <c r="Q32" s="0" t="n">
        <v>0</v>
      </c>
      <c r="R32" s="0" t="n">
        <v>0</v>
      </c>
      <c r="S32" s="0" t="n">
        <v>0</v>
      </c>
      <c r="T32" s="0" t="n">
        <v>2</v>
      </c>
      <c r="U32" s="0" t="n">
        <v>220000</v>
      </c>
      <c r="V32" s="0" t="n">
        <v>2</v>
      </c>
      <c r="W32" s="0" t="n">
        <v>0</v>
      </c>
      <c r="X32" s="0" t="n">
        <v>0</v>
      </c>
      <c r="Y32" s="0" t="n">
        <v>2000000</v>
      </c>
      <c r="Z32" s="0" t="n">
        <v>0</v>
      </c>
      <c r="AA32" s="0" t="n">
        <v>0</v>
      </c>
      <c r="AB32" s="0" t="n">
        <v>0</v>
      </c>
      <c r="AC32" s="0" t="n">
        <v>1</v>
      </c>
      <c r="AD32" s="0" t="n">
        <v>80</v>
      </c>
      <c r="AE32" s="0" t="n">
        <v>0</v>
      </c>
      <c r="AF32" s="0" t="n">
        <v>0</v>
      </c>
      <c r="AG32" s="0" t="n">
        <v>0</v>
      </c>
      <c r="AH32" s="0" t="n">
        <v>0</v>
      </c>
      <c r="AI32" s="0" t="n">
        <v>0</v>
      </c>
      <c r="AJ32" s="0" t="n">
        <v>0</v>
      </c>
      <c r="AK32" s="0" t="n">
        <v>0</v>
      </c>
    </row>
    <row outlineLevel="0" r="33">
      <c r="A33" s="0" t="s">
        <v>105</v>
      </c>
      <c r="B33" s="0" t="n">
        <v>13</v>
      </c>
      <c r="C33" s="0" t="n">
        <v>823000</v>
      </c>
      <c r="D33" s="0" t="n">
        <v>1</v>
      </c>
      <c r="E33" s="0" t="n">
        <v>0</v>
      </c>
      <c r="F33" s="0" t="n">
        <v>2</v>
      </c>
      <c r="G33" s="0" t="n">
        <v>10150000</v>
      </c>
      <c r="H33" s="0" t="n">
        <v>1</v>
      </c>
      <c r="I33" s="0" t="n">
        <v>0</v>
      </c>
      <c r="J33" s="0" t="n">
        <v>0</v>
      </c>
      <c r="K33" s="0" t="n">
        <v>6</v>
      </c>
      <c r="L33" s="0" t="n">
        <v>283</v>
      </c>
      <c r="M33" s="0" t="n">
        <v>0</v>
      </c>
      <c r="N33" s="0" t="n">
        <v>0</v>
      </c>
      <c r="O33" s="0" t="n">
        <v>0</v>
      </c>
      <c r="P33" s="0" t="n">
        <v>0</v>
      </c>
      <c r="Q33" s="0" t="n">
        <v>0</v>
      </c>
      <c r="R33" s="0" t="n">
        <v>0</v>
      </c>
      <c r="S33" s="0" t="n">
        <v>0</v>
      </c>
      <c r="T33" s="0" t="n">
        <v>9</v>
      </c>
      <c r="U33" s="0" t="n">
        <v>545000</v>
      </c>
      <c r="V33" s="0" t="n">
        <v>1</v>
      </c>
      <c r="W33" s="0" t="n">
        <v>0</v>
      </c>
      <c r="X33" s="0" t="n">
        <v>5</v>
      </c>
      <c r="Y33" s="0" t="n">
        <v>4970000</v>
      </c>
      <c r="Z33" s="0" t="n">
        <v>1</v>
      </c>
      <c r="AA33" s="0" t="n">
        <v>0</v>
      </c>
      <c r="AB33" s="0" t="n">
        <v>0</v>
      </c>
      <c r="AC33" s="0" t="n">
        <v>5</v>
      </c>
      <c r="AD33" s="0" t="n">
        <v>152</v>
      </c>
      <c r="AE33" s="0" t="n">
        <v>4</v>
      </c>
      <c r="AF33" s="0" t="n">
        <v>0</v>
      </c>
      <c r="AG33" s="0" t="n">
        <v>0</v>
      </c>
      <c r="AH33" s="0" t="n">
        <v>0</v>
      </c>
      <c r="AI33" s="0" t="n">
        <v>0</v>
      </c>
      <c r="AJ33" s="0" t="n">
        <v>0</v>
      </c>
      <c r="AK33" s="0" t="n">
        <v>0</v>
      </c>
    </row>
    <row outlineLevel="0" r="34">
      <c r="A34" s="0" t="s">
        <v>106</v>
      </c>
      <c r="B34" s="0" t="n">
        <v>6</v>
      </c>
      <c r="C34" s="0" t="n">
        <v>530000</v>
      </c>
      <c r="D34" s="0" t="n">
        <v>0</v>
      </c>
      <c r="E34" s="0" t="n">
        <v>1</v>
      </c>
      <c r="F34" s="0" t="n">
        <v>2</v>
      </c>
      <c r="G34" s="0" t="n">
        <v>3600000</v>
      </c>
      <c r="H34" s="0" t="n">
        <v>2</v>
      </c>
      <c r="I34" s="0" t="n">
        <v>0</v>
      </c>
      <c r="J34" s="0" t="n">
        <v>0</v>
      </c>
      <c r="K34" s="0" t="n">
        <v>0</v>
      </c>
      <c r="L34" s="0" t="n">
        <v>3</v>
      </c>
      <c r="M34" s="0" t="n">
        <v>1</v>
      </c>
      <c r="N34" s="0" t="n">
        <v>0</v>
      </c>
      <c r="O34" s="0" t="n">
        <v>0</v>
      </c>
      <c r="P34" s="0" t="n">
        <v>0</v>
      </c>
      <c r="Q34" s="0" t="n">
        <v>0</v>
      </c>
      <c r="R34" s="0" t="n">
        <v>0</v>
      </c>
      <c r="S34" s="0" t="n">
        <v>0</v>
      </c>
      <c r="T34" s="0" t="n">
        <v>13</v>
      </c>
      <c r="U34" s="0" t="n">
        <v>827000</v>
      </c>
      <c r="V34" s="0" t="n">
        <v>2</v>
      </c>
      <c r="W34" s="0" t="n">
        <v>1</v>
      </c>
      <c r="X34" s="0" t="n">
        <v>10</v>
      </c>
      <c r="Y34" s="0" t="n">
        <v>5420000</v>
      </c>
      <c r="Z34" s="0" t="n">
        <v>1</v>
      </c>
      <c r="AA34" s="0" t="n">
        <v>0</v>
      </c>
      <c r="AB34" s="0" t="n">
        <v>0</v>
      </c>
      <c r="AC34" s="0" t="n">
        <v>2</v>
      </c>
      <c r="AD34" s="0" t="n">
        <v>29</v>
      </c>
      <c r="AE34" s="0" t="n">
        <v>1</v>
      </c>
      <c r="AF34" s="0" t="n">
        <v>0</v>
      </c>
      <c r="AG34" s="0" t="n">
        <v>0</v>
      </c>
      <c r="AH34" s="0" t="n">
        <v>0</v>
      </c>
      <c r="AI34" s="0" t="n">
        <v>1</v>
      </c>
      <c r="AJ34" s="0" t="n">
        <v>0</v>
      </c>
      <c r="AK34" s="0" t="n">
        <v>6</v>
      </c>
    </row>
    <row outlineLevel="0" r="35">
      <c r="A35" s="0" t="s">
        <v>107</v>
      </c>
      <c r="B35" s="0" t="n">
        <v>7</v>
      </c>
      <c r="C35" s="0" t="n">
        <v>1759944</v>
      </c>
      <c r="D35" s="0" t="n">
        <v>0</v>
      </c>
      <c r="E35" s="0" t="n">
        <v>1</v>
      </c>
      <c r="F35" s="0" t="n">
        <v>1</v>
      </c>
      <c r="G35" s="0" t="n">
        <v>2300000</v>
      </c>
      <c r="H35" s="0" t="n">
        <v>1</v>
      </c>
      <c r="I35" s="0" t="n">
        <v>0</v>
      </c>
      <c r="J35" s="0" t="n">
        <v>0</v>
      </c>
      <c r="K35" s="0" t="n">
        <v>1</v>
      </c>
      <c r="L35" s="0" t="n">
        <v>115</v>
      </c>
      <c r="M35" s="0" t="n">
        <v>2</v>
      </c>
      <c r="N35" s="0" t="n">
        <v>0</v>
      </c>
      <c r="O35" s="0" t="n">
        <v>0</v>
      </c>
      <c r="P35" s="0" t="n">
        <v>0</v>
      </c>
      <c r="Q35" s="0" t="n">
        <v>0</v>
      </c>
      <c r="R35" s="0" t="n">
        <v>0</v>
      </c>
      <c r="S35" s="0" t="n">
        <v>0</v>
      </c>
      <c r="T35" s="0" t="n">
        <v>9</v>
      </c>
      <c r="U35" s="0" t="n">
        <v>3422470</v>
      </c>
      <c r="V35" s="0" t="n">
        <v>2</v>
      </c>
      <c r="W35" s="0" t="n">
        <v>1</v>
      </c>
      <c r="X35" s="0" t="n">
        <v>1</v>
      </c>
      <c r="Y35" s="0" t="n">
        <v>5040000</v>
      </c>
      <c r="Z35" s="0" t="n">
        <v>0</v>
      </c>
      <c r="AA35" s="0" t="n">
        <v>0</v>
      </c>
      <c r="AB35" s="0" t="n">
        <v>0</v>
      </c>
      <c r="AC35" s="0" t="n">
        <v>1</v>
      </c>
      <c r="AD35" s="0" t="n">
        <v>4</v>
      </c>
      <c r="AE35" s="0" t="n">
        <v>0</v>
      </c>
      <c r="AF35" s="0" t="n">
        <v>0</v>
      </c>
      <c r="AG35" s="0" t="n">
        <v>0</v>
      </c>
      <c r="AH35" s="0" t="n">
        <v>0</v>
      </c>
      <c r="AI35" s="0" t="n">
        <v>0</v>
      </c>
      <c r="AJ35" s="0" t="n">
        <v>0</v>
      </c>
      <c r="AK35" s="0" t="n">
        <v>0</v>
      </c>
    </row>
    <row outlineLevel="0" r="36">
      <c r="A36" s="0" t="s">
        <v>108</v>
      </c>
      <c r="B36" s="0" t="n">
        <v>2</v>
      </c>
      <c r="C36" s="0" t="n">
        <v>25000</v>
      </c>
      <c r="D36" s="0" t="n">
        <v>0</v>
      </c>
      <c r="E36" s="0" t="n">
        <v>0</v>
      </c>
      <c r="F36" s="0" t="n">
        <v>0</v>
      </c>
      <c r="G36" s="0" t="n">
        <v>400000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75</v>
      </c>
      <c r="M36" s="0" t="n">
        <v>0</v>
      </c>
      <c r="N36" s="0" t="n">
        <v>0</v>
      </c>
      <c r="O36" s="0" t="n">
        <v>0</v>
      </c>
      <c r="P36" s="0" t="n">
        <v>0</v>
      </c>
      <c r="Q36" s="0" t="n">
        <v>0</v>
      </c>
      <c r="R36" s="0" t="n">
        <v>0</v>
      </c>
      <c r="S36" s="0" t="n">
        <v>0</v>
      </c>
      <c r="T36" s="0" t="n">
        <v>2</v>
      </c>
      <c r="U36" s="0" t="n">
        <v>140000</v>
      </c>
      <c r="V36" s="0" t="n">
        <v>2</v>
      </c>
      <c r="W36" s="0" t="n">
        <v>0</v>
      </c>
      <c r="X36" s="0" t="n">
        <v>0</v>
      </c>
      <c r="Y36" s="0" t="n">
        <v>400000</v>
      </c>
      <c r="Z36" s="0" t="n">
        <v>0</v>
      </c>
      <c r="AA36" s="0" t="n">
        <v>0</v>
      </c>
      <c r="AB36" s="0" t="n">
        <v>0</v>
      </c>
      <c r="AC36" s="0" t="n">
        <v>2</v>
      </c>
      <c r="AD36" s="0" t="n">
        <v>86</v>
      </c>
      <c r="AE36" s="0" t="n">
        <v>0</v>
      </c>
      <c r="AF36" s="0" t="n">
        <v>0</v>
      </c>
      <c r="AG36" s="0" t="n">
        <v>0</v>
      </c>
      <c r="AH36" s="0" t="n">
        <v>0</v>
      </c>
      <c r="AI36" s="0" t="n">
        <v>0</v>
      </c>
      <c r="AJ36" s="0" t="n">
        <v>0</v>
      </c>
      <c r="AK36" s="0" t="n">
        <v>0</v>
      </c>
    </row>
    <row outlineLevel="0" r="37">
      <c r="A37" s="0" t="s">
        <v>109</v>
      </c>
      <c r="T37" s="0" t="n">
        <v>1</v>
      </c>
      <c r="U37" s="0" t="n">
        <v>60000</v>
      </c>
      <c r="V37" s="0" t="n">
        <v>0</v>
      </c>
      <c r="W37" s="0" t="n">
        <v>0</v>
      </c>
      <c r="X37" s="0" t="n">
        <v>0</v>
      </c>
      <c r="Y37" s="0" t="n">
        <v>3000000</v>
      </c>
      <c r="Z37" s="0" t="n">
        <v>0</v>
      </c>
      <c r="AA37" s="0" t="n">
        <v>2</v>
      </c>
      <c r="AB37" s="0" t="n">
        <v>0</v>
      </c>
      <c r="AC37" s="0" t="n">
        <v>0</v>
      </c>
      <c r="AD37" s="0" t="n">
        <v>0</v>
      </c>
      <c r="AE37" s="0" t="n">
        <v>0</v>
      </c>
      <c r="AF37" s="0" t="n">
        <v>0</v>
      </c>
      <c r="AG37" s="0" t="n">
        <v>6</v>
      </c>
      <c r="AH37" s="0" t="n">
        <v>0</v>
      </c>
      <c r="AI37" s="0" t="n">
        <v>0</v>
      </c>
      <c r="AJ37" s="0" t="n">
        <v>0</v>
      </c>
      <c r="AK37" s="0" t="n">
        <v>0</v>
      </c>
    </row>
    <row outlineLevel="0" r="38">
      <c r="A38" s="0" t="s">
        <v>110</v>
      </c>
      <c r="B38" s="0" t="n">
        <v>3</v>
      </c>
      <c r="C38" s="0" t="n">
        <v>120000</v>
      </c>
      <c r="D38" s="0" t="n">
        <v>1</v>
      </c>
      <c r="E38" s="0" t="n">
        <v>0</v>
      </c>
      <c r="F38" s="0" t="n">
        <v>0</v>
      </c>
      <c r="G38" s="0" t="n">
        <v>7800000</v>
      </c>
      <c r="H38" s="0" t="n">
        <v>0</v>
      </c>
      <c r="I38" s="0" t="n">
        <v>0</v>
      </c>
      <c r="J38" s="0" t="n">
        <v>0</v>
      </c>
      <c r="K38" s="0" t="n">
        <v>4</v>
      </c>
      <c r="L38" s="0" t="n">
        <v>124</v>
      </c>
      <c r="M38" s="0" t="n">
        <v>0</v>
      </c>
      <c r="N38" s="0" t="n">
        <v>0</v>
      </c>
      <c r="O38" s="0" t="n">
        <v>0</v>
      </c>
      <c r="P38" s="0" t="n">
        <v>0</v>
      </c>
      <c r="Q38" s="0" t="n">
        <v>0</v>
      </c>
      <c r="R38" s="0" t="n">
        <v>0</v>
      </c>
      <c r="S38" s="0" t="n">
        <v>0</v>
      </c>
      <c r="T38" s="0" t="n">
        <v>6</v>
      </c>
      <c r="U38" s="0" t="n">
        <v>300000</v>
      </c>
      <c r="V38" s="0" t="n">
        <v>1</v>
      </c>
      <c r="W38" s="0" t="n">
        <v>0</v>
      </c>
      <c r="X38" s="0" t="n">
        <v>0</v>
      </c>
      <c r="Y38" s="0" t="n">
        <v>2170000</v>
      </c>
      <c r="Z38" s="0" t="n">
        <v>1</v>
      </c>
      <c r="AA38" s="0" t="n">
        <v>0</v>
      </c>
      <c r="AB38" s="0" t="n">
        <v>0</v>
      </c>
      <c r="AC38" s="0" t="n">
        <v>3</v>
      </c>
      <c r="AD38" s="0" t="n">
        <v>152</v>
      </c>
      <c r="AE38" s="0" t="n">
        <v>0</v>
      </c>
      <c r="AF38" s="0" t="n">
        <v>0</v>
      </c>
      <c r="AG38" s="0" t="n">
        <v>0</v>
      </c>
      <c r="AH38" s="0" t="n">
        <v>0</v>
      </c>
      <c r="AI38" s="0" t="n">
        <v>0</v>
      </c>
      <c r="AJ38" s="0" t="n">
        <v>0</v>
      </c>
      <c r="AK38" s="0" t="n">
        <v>0</v>
      </c>
    </row>
    <row outlineLevel="0" r="39">
      <c r="A39" s="0" t="s">
        <v>111</v>
      </c>
      <c r="B39" s="0" t="n">
        <v>14</v>
      </c>
      <c r="C39" s="0" t="n">
        <v>818000</v>
      </c>
      <c r="D39" s="0" t="n">
        <v>0</v>
      </c>
      <c r="E39" s="0" t="n">
        <v>0</v>
      </c>
      <c r="F39" s="0" t="n">
        <v>1</v>
      </c>
      <c r="G39" s="0" t="n">
        <v>4190000</v>
      </c>
      <c r="H39" s="0" t="n">
        <v>0</v>
      </c>
      <c r="I39" s="0" t="n">
        <v>0</v>
      </c>
      <c r="J39" s="0" t="n">
        <v>0</v>
      </c>
      <c r="K39" s="0" t="n">
        <v>3</v>
      </c>
      <c r="L39" s="0" t="n">
        <v>182</v>
      </c>
      <c r="M39" s="0" t="n">
        <v>1</v>
      </c>
      <c r="N39" s="0" t="n">
        <v>0</v>
      </c>
      <c r="O39" s="0" t="n">
        <v>11</v>
      </c>
      <c r="P39" s="0" t="n">
        <v>0</v>
      </c>
      <c r="Q39" s="0" t="n">
        <v>0</v>
      </c>
      <c r="R39" s="0" t="n">
        <v>1</v>
      </c>
      <c r="S39" s="0" t="n">
        <v>0</v>
      </c>
      <c r="T39" s="0" t="n">
        <v>12</v>
      </c>
      <c r="U39" s="0" t="n">
        <v>1256000</v>
      </c>
      <c r="V39" s="0" t="n">
        <v>3</v>
      </c>
      <c r="W39" s="0" t="n">
        <v>5</v>
      </c>
      <c r="X39" s="0" t="n">
        <v>5</v>
      </c>
      <c r="Y39" s="0" t="n">
        <v>8350000</v>
      </c>
      <c r="Z39" s="0" t="n">
        <v>0</v>
      </c>
      <c r="AA39" s="0" t="n">
        <v>0</v>
      </c>
      <c r="AB39" s="0" t="n">
        <v>0</v>
      </c>
      <c r="AC39" s="0" t="n">
        <v>2</v>
      </c>
      <c r="AD39" s="0" t="n">
        <v>105</v>
      </c>
      <c r="AE39" s="0" t="n">
        <v>1</v>
      </c>
      <c r="AF39" s="0" t="n">
        <v>0</v>
      </c>
      <c r="AG39" s="0" t="n">
        <v>0</v>
      </c>
      <c r="AH39" s="0" t="n">
        <v>0</v>
      </c>
      <c r="AI39" s="0" t="n">
        <v>0</v>
      </c>
      <c r="AJ39" s="0" t="n">
        <v>0</v>
      </c>
      <c r="AK39" s="0" t="n">
        <v>0</v>
      </c>
    </row>
    <row outlineLevel="0" r="40">
      <c r="A40" s="0" t="s">
        <v>112</v>
      </c>
      <c r="B40" s="0" t="n">
        <v>7</v>
      </c>
      <c r="C40" s="0" t="n">
        <v>212000</v>
      </c>
      <c r="D40" s="0" t="n">
        <v>2</v>
      </c>
      <c r="E40" s="0" t="n">
        <v>1</v>
      </c>
      <c r="F40" s="0" t="n">
        <v>1</v>
      </c>
      <c r="G40" s="0" t="n">
        <v>3400000</v>
      </c>
      <c r="H40" s="0" t="n">
        <v>2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  <c r="P40" s="0" t="n">
        <v>0</v>
      </c>
      <c r="Q40" s="0" t="n">
        <v>0</v>
      </c>
      <c r="R40" s="0" t="n">
        <v>0</v>
      </c>
      <c r="S40" s="0" t="n">
        <v>0</v>
      </c>
      <c r="T40" s="0" t="n">
        <v>9</v>
      </c>
      <c r="U40" s="0" t="n">
        <v>2322755</v>
      </c>
      <c r="V40" s="0" t="n">
        <v>2</v>
      </c>
      <c r="W40" s="0" t="n">
        <v>1</v>
      </c>
      <c r="X40" s="0" t="n">
        <v>0</v>
      </c>
      <c r="Y40" s="0" t="n">
        <v>7160000</v>
      </c>
      <c r="Z40" s="0" t="n">
        <v>0</v>
      </c>
      <c r="AA40" s="0" t="n">
        <v>0</v>
      </c>
      <c r="AB40" s="0" t="n">
        <v>0</v>
      </c>
      <c r="AC40" s="0" t="n">
        <v>0</v>
      </c>
      <c r="AD40" s="0" t="n">
        <v>0</v>
      </c>
      <c r="AE40" s="0" t="n">
        <v>0</v>
      </c>
      <c r="AF40" s="0" t="n">
        <v>0</v>
      </c>
      <c r="AG40" s="0" t="n">
        <v>0</v>
      </c>
      <c r="AH40" s="0" t="n">
        <v>0</v>
      </c>
      <c r="AI40" s="0" t="n">
        <v>0</v>
      </c>
      <c r="AJ40" s="0" t="n">
        <v>0</v>
      </c>
      <c r="AK40" s="0" t="n">
        <v>0</v>
      </c>
    </row>
    <row outlineLevel="0" r="41">
      <c r="A41" s="0" t="s">
        <v>113</v>
      </c>
      <c r="T41" s="0" t="n">
        <v>2</v>
      </c>
      <c r="U41" s="0" t="n">
        <v>16000</v>
      </c>
      <c r="V41" s="0" t="n">
        <v>0</v>
      </c>
      <c r="W41" s="0" t="n">
        <v>0</v>
      </c>
      <c r="X41" s="0" t="n">
        <v>0</v>
      </c>
      <c r="Y41" s="0" t="n">
        <v>250000</v>
      </c>
      <c r="Z41" s="0" t="n">
        <v>0</v>
      </c>
      <c r="AA41" s="0" t="n">
        <v>0</v>
      </c>
      <c r="AB41" s="0" t="n">
        <v>0</v>
      </c>
      <c r="AC41" s="0" t="n">
        <v>0</v>
      </c>
      <c r="AD41" s="0" t="n">
        <v>0</v>
      </c>
      <c r="AE41" s="0" t="n">
        <v>0</v>
      </c>
      <c r="AF41" s="0" t="n">
        <v>0</v>
      </c>
      <c r="AG41" s="0" t="n">
        <v>0</v>
      </c>
      <c r="AH41" s="0" t="n">
        <v>0</v>
      </c>
      <c r="AI41" s="0" t="n">
        <v>0</v>
      </c>
      <c r="AJ41" s="0" t="n">
        <v>0</v>
      </c>
      <c r="AK41" s="0" t="n">
        <v>0</v>
      </c>
    </row>
    <row outlineLevel="0" r="42">
      <c r="A42" s="0" t="s">
        <v>114</v>
      </c>
      <c r="B42" s="0" t="n">
        <v>5</v>
      </c>
      <c r="C42" s="0" t="n">
        <v>6339009</v>
      </c>
      <c r="D42" s="0" t="n">
        <v>0</v>
      </c>
      <c r="E42" s="0" t="n">
        <v>0</v>
      </c>
      <c r="F42" s="0" t="n">
        <v>0</v>
      </c>
      <c r="G42" s="0" t="n">
        <v>3200000</v>
      </c>
      <c r="H42" s="0" t="n">
        <v>1</v>
      </c>
      <c r="I42" s="0" t="n">
        <v>0</v>
      </c>
      <c r="J42" s="0" t="n">
        <v>0</v>
      </c>
      <c r="K42" s="0" t="n">
        <v>1</v>
      </c>
      <c r="L42" s="0" t="n">
        <v>252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0</v>
      </c>
      <c r="R42" s="0" t="n">
        <v>0</v>
      </c>
      <c r="S42" s="0" t="n">
        <v>0</v>
      </c>
      <c r="T42" s="0" t="n">
        <v>2</v>
      </c>
      <c r="U42" s="0" t="n">
        <v>570000</v>
      </c>
      <c r="V42" s="0" t="n">
        <v>0</v>
      </c>
      <c r="W42" s="0" t="n">
        <v>0</v>
      </c>
      <c r="X42" s="0" t="n">
        <v>0</v>
      </c>
      <c r="Y42" s="0" t="n">
        <v>3300000</v>
      </c>
      <c r="Z42" s="0" t="n">
        <v>0</v>
      </c>
      <c r="AA42" s="0" t="n">
        <v>0</v>
      </c>
      <c r="AB42" s="0" t="n">
        <v>0</v>
      </c>
      <c r="AC42" s="0" t="n">
        <v>8</v>
      </c>
      <c r="AD42" s="0" t="n">
        <v>432</v>
      </c>
      <c r="AE42" s="0" t="n">
        <v>0</v>
      </c>
      <c r="AF42" s="0" t="n">
        <v>0</v>
      </c>
      <c r="AG42" s="0" t="n">
        <v>0</v>
      </c>
      <c r="AH42" s="0" t="n">
        <v>0</v>
      </c>
      <c r="AI42" s="0" t="n">
        <v>0</v>
      </c>
      <c r="AJ42" s="0" t="n">
        <v>0</v>
      </c>
      <c r="AK42" s="0" t="n">
        <v>35</v>
      </c>
    </row>
    <row outlineLevel="0" r="43">
      <c r="A43" s="0" t="s">
        <v>115</v>
      </c>
      <c r="B43" s="0" t="n">
        <v>5</v>
      </c>
      <c r="C43" s="0" t="n">
        <v>454000</v>
      </c>
      <c r="D43" s="0" t="n">
        <v>0</v>
      </c>
      <c r="E43" s="0" t="n">
        <v>1</v>
      </c>
      <c r="F43" s="0" t="n">
        <v>4</v>
      </c>
      <c r="G43" s="0" t="n">
        <v>3290000</v>
      </c>
      <c r="H43" s="0" t="n">
        <v>1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  <c r="S43" s="0" t="n">
        <v>0</v>
      </c>
    </row>
    <row outlineLevel="0" r="44">
      <c r="A44" s="0" t="s">
        <v>116</v>
      </c>
      <c r="B44" s="0" t="n">
        <v>5</v>
      </c>
      <c r="C44" s="0" t="n">
        <v>425000</v>
      </c>
      <c r="D44" s="0" t="n">
        <v>0</v>
      </c>
      <c r="E44" s="0" t="n">
        <v>0</v>
      </c>
      <c r="F44" s="0" t="n">
        <v>2</v>
      </c>
      <c r="G44" s="0" t="n">
        <v>600000</v>
      </c>
      <c r="H44" s="0" t="n">
        <v>0</v>
      </c>
      <c r="I44" s="0" t="n">
        <v>0</v>
      </c>
      <c r="J44" s="0" t="n">
        <v>0</v>
      </c>
      <c r="K44" s="0" t="n">
        <v>3</v>
      </c>
      <c r="L44" s="0" t="n">
        <v>62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0</v>
      </c>
      <c r="T44" s="0" t="n">
        <v>1</v>
      </c>
      <c r="U44" s="0" t="n">
        <v>5000</v>
      </c>
      <c r="V44" s="0" t="n">
        <v>0</v>
      </c>
      <c r="W44" s="0" t="n">
        <v>0</v>
      </c>
      <c r="X44" s="0" t="n">
        <v>0</v>
      </c>
      <c r="Y44" s="0" t="n">
        <v>1000000</v>
      </c>
      <c r="Z44" s="0" t="n">
        <v>0</v>
      </c>
      <c r="AA44" s="0" t="n">
        <v>0</v>
      </c>
      <c r="AB44" s="0" t="n">
        <v>0</v>
      </c>
      <c r="AC44" s="0" t="n">
        <v>1</v>
      </c>
      <c r="AD44" s="0" t="n">
        <v>48</v>
      </c>
      <c r="AE44" s="0" t="n">
        <v>0</v>
      </c>
      <c r="AF44" s="0" t="n">
        <v>0</v>
      </c>
      <c r="AG44" s="0" t="n">
        <v>0</v>
      </c>
      <c r="AH44" s="0" t="n">
        <v>0</v>
      </c>
      <c r="AI44" s="0" t="n">
        <v>0</v>
      </c>
      <c r="AJ44" s="0" t="n">
        <v>0</v>
      </c>
      <c r="AK44" s="0" t="n">
        <v>0</v>
      </c>
    </row>
    <row outlineLevel="0" r="45">
      <c r="A45" s="0" t="s">
        <v>117</v>
      </c>
      <c r="B45" s="0" t="n">
        <v>3</v>
      </c>
      <c r="C45" s="0" t="n">
        <v>651045</v>
      </c>
      <c r="D45" s="0" t="n">
        <v>0</v>
      </c>
      <c r="E45" s="0" t="n">
        <v>1</v>
      </c>
      <c r="F45" s="0" t="n">
        <v>3</v>
      </c>
      <c r="G45" s="0" t="n">
        <v>4800000</v>
      </c>
      <c r="H45" s="0" t="n">
        <v>0</v>
      </c>
      <c r="I45" s="0" t="n">
        <v>0</v>
      </c>
      <c r="J45" s="0" t="n">
        <v>2</v>
      </c>
      <c r="K45" s="0" t="n">
        <v>1</v>
      </c>
      <c r="L45" s="0" t="n">
        <v>32</v>
      </c>
      <c r="M45" s="0" t="n">
        <v>0</v>
      </c>
      <c r="N45" s="0" t="n">
        <v>0</v>
      </c>
      <c r="O45" s="0" t="n">
        <v>3</v>
      </c>
      <c r="P45" s="0" t="n">
        <v>0</v>
      </c>
      <c r="Q45" s="0" t="n">
        <v>0</v>
      </c>
      <c r="R45" s="0" t="n">
        <v>0</v>
      </c>
      <c r="S45" s="0" t="n">
        <v>0</v>
      </c>
      <c r="T45" s="0" t="n">
        <v>3</v>
      </c>
      <c r="U45" s="0" t="n">
        <v>215000</v>
      </c>
      <c r="V45" s="0" t="n">
        <v>0</v>
      </c>
      <c r="W45" s="0" t="n">
        <v>1</v>
      </c>
      <c r="X45" s="0" t="n">
        <v>1</v>
      </c>
      <c r="Y45" s="0" t="n">
        <v>17200000</v>
      </c>
      <c r="Z45" s="0" t="n">
        <v>0</v>
      </c>
      <c r="AA45" s="0" t="n">
        <v>2</v>
      </c>
      <c r="AB45" s="0" t="n">
        <v>0</v>
      </c>
      <c r="AC45" s="0" t="n">
        <v>1</v>
      </c>
      <c r="AD45" s="0" t="n">
        <v>9</v>
      </c>
      <c r="AE45" s="0" t="n">
        <v>0</v>
      </c>
      <c r="AF45" s="0" t="n">
        <v>0</v>
      </c>
      <c r="AG45" s="0" t="n">
        <v>3</v>
      </c>
      <c r="AH45" s="0" t="n">
        <v>0</v>
      </c>
      <c r="AI45" s="0" t="n">
        <v>0</v>
      </c>
      <c r="AJ45" s="0" t="n">
        <v>0</v>
      </c>
      <c r="AK45" s="0" t="n">
        <v>0</v>
      </c>
    </row>
    <row outlineLevel="0" r="46">
      <c r="A46" s="0" t="s">
        <v>118</v>
      </c>
      <c r="B46" s="0" t="n">
        <v>1</v>
      </c>
      <c r="C46" s="0" t="n">
        <v>5000</v>
      </c>
      <c r="D46" s="0" t="n">
        <v>0</v>
      </c>
      <c r="E46" s="0" t="n">
        <v>1</v>
      </c>
      <c r="F46" s="0" t="n">
        <v>1</v>
      </c>
      <c r="G46" s="0" t="n">
        <v>100000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0</v>
      </c>
      <c r="R46" s="0" t="n">
        <v>0</v>
      </c>
      <c r="S46" s="0" t="n">
        <v>0</v>
      </c>
      <c r="T46" s="0" t="n">
        <v>1</v>
      </c>
      <c r="U46" s="0" t="n">
        <v>100000</v>
      </c>
      <c r="V46" s="0" t="n">
        <v>0</v>
      </c>
      <c r="W46" s="0" t="n">
        <v>1</v>
      </c>
      <c r="X46" s="0" t="n">
        <v>0</v>
      </c>
      <c r="Y46" s="0" t="n">
        <v>5500000</v>
      </c>
      <c r="Z46" s="0" t="n">
        <v>0</v>
      </c>
      <c r="AA46" s="0" t="n">
        <v>0</v>
      </c>
      <c r="AB46" s="0" t="n">
        <v>0</v>
      </c>
      <c r="AC46" s="0" t="n">
        <v>0</v>
      </c>
      <c r="AD46" s="0" t="n">
        <v>0</v>
      </c>
      <c r="AE46" s="0" t="n">
        <v>0</v>
      </c>
      <c r="AF46" s="0" t="n">
        <v>0</v>
      </c>
      <c r="AG46" s="0" t="n">
        <v>0</v>
      </c>
      <c r="AH46" s="0" t="n">
        <v>0</v>
      </c>
      <c r="AI46" s="0" t="n">
        <v>0</v>
      </c>
      <c r="AJ46" s="0" t="n">
        <v>0</v>
      </c>
      <c r="AK46" s="0" t="n">
        <v>0</v>
      </c>
    </row>
    <row outlineLevel="0" r="47">
      <c r="A47" s="0" t="s">
        <v>119</v>
      </c>
      <c r="B47" s="0" t="n">
        <v>4</v>
      </c>
      <c r="C47" s="0" t="n">
        <v>209000</v>
      </c>
      <c r="D47" s="0" t="n">
        <v>2</v>
      </c>
      <c r="E47" s="0" t="n">
        <v>0</v>
      </c>
      <c r="F47" s="0" t="n">
        <v>0</v>
      </c>
      <c r="G47" s="0" t="n">
        <v>2500000</v>
      </c>
      <c r="H47" s="0" t="n">
        <v>1</v>
      </c>
      <c r="I47" s="0" t="n">
        <v>0</v>
      </c>
      <c r="J47" s="0" t="n">
        <v>0</v>
      </c>
      <c r="K47" s="0" t="n">
        <v>3</v>
      </c>
      <c r="L47" s="0" t="n">
        <v>144</v>
      </c>
      <c r="M47" s="0" t="n">
        <v>0</v>
      </c>
      <c r="N47" s="0" t="n">
        <v>0</v>
      </c>
      <c r="O47" s="0" t="n">
        <v>0</v>
      </c>
      <c r="P47" s="0" t="n">
        <v>0</v>
      </c>
      <c r="Q47" s="0" t="n">
        <v>0</v>
      </c>
      <c r="R47" s="0" t="n">
        <v>0</v>
      </c>
      <c r="S47" s="0" t="n">
        <v>0</v>
      </c>
      <c r="T47" s="0" t="n">
        <v>1</v>
      </c>
      <c r="U47" s="0" t="n">
        <v>100000</v>
      </c>
      <c r="V47" s="0" t="n">
        <v>0</v>
      </c>
      <c r="W47" s="0" t="n">
        <v>0</v>
      </c>
      <c r="X47" s="0" t="n">
        <v>2</v>
      </c>
      <c r="Y47" s="0" t="n">
        <v>2000000</v>
      </c>
      <c r="Z47" s="0" t="n">
        <v>0</v>
      </c>
      <c r="AA47" s="0" t="n">
        <v>0</v>
      </c>
      <c r="AB47" s="0" t="n">
        <v>0</v>
      </c>
      <c r="AC47" s="0" t="n">
        <v>0</v>
      </c>
      <c r="AD47" s="0" t="n">
        <v>0</v>
      </c>
      <c r="AE47" s="0" t="n">
        <v>0</v>
      </c>
      <c r="AF47" s="0" t="n">
        <v>0</v>
      </c>
      <c r="AG47" s="0" t="n">
        <v>0</v>
      </c>
      <c r="AH47" s="0" t="n">
        <v>0</v>
      </c>
      <c r="AI47" s="0" t="n">
        <v>0</v>
      </c>
      <c r="AJ47" s="0" t="n">
        <v>0</v>
      </c>
      <c r="AK47" s="0" t="n">
        <v>0</v>
      </c>
    </row>
    <row outlineLevel="0" r="48">
      <c r="A48" s="0" t="s">
        <v>120</v>
      </c>
      <c r="B48" s="0" t="n">
        <v>5</v>
      </c>
      <c r="C48" s="0" t="n">
        <v>345000</v>
      </c>
      <c r="D48" s="0" t="n">
        <v>0</v>
      </c>
      <c r="E48" s="0" t="n">
        <v>0</v>
      </c>
      <c r="F48" s="0" t="n">
        <v>0</v>
      </c>
      <c r="G48" s="0" t="n">
        <v>4500000</v>
      </c>
      <c r="H48" s="0" t="n">
        <v>3</v>
      </c>
      <c r="I48" s="0" t="n">
        <v>0</v>
      </c>
      <c r="J48" s="0" t="n">
        <v>0</v>
      </c>
      <c r="K48" s="0" t="n">
        <v>1</v>
      </c>
      <c r="L48" s="0" t="n">
        <v>26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  <c r="S48" s="0" t="n">
        <v>0</v>
      </c>
      <c r="T48" s="0" t="n">
        <v>3</v>
      </c>
      <c r="U48" s="0" t="n">
        <v>160000</v>
      </c>
      <c r="V48" s="0" t="n">
        <v>0</v>
      </c>
      <c r="W48" s="0" t="n">
        <v>0</v>
      </c>
      <c r="X48" s="0" t="n">
        <v>0</v>
      </c>
      <c r="Y48" s="0" t="n">
        <v>500000</v>
      </c>
      <c r="Z48" s="0" t="n">
        <v>0</v>
      </c>
      <c r="AA48" s="0" t="n">
        <v>0</v>
      </c>
      <c r="AB48" s="0" t="n">
        <v>0</v>
      </c>
      <c r="AC48" s="0" t="n">
        <v>0</v>
      </c>
      <c r="AD48" s="0" t="n">
        <v>0</v>
      </c>
      <c r="AE48" s="0" t="n">
        <v>0</v>
      </c>
      <c r="AF48" s="0" t="n">
        <v>0</v>
      </c>
      <c r="AG48" s="0" t="n">
        <v>0</v>
      </c>
      <c r="AH48" s="0" t="n">
        <v>0</v>
      </c>
      <c r="AI48" s="0" t="n">
        <v>0</v>
      </c>
      <c r="AJ48" s="0" t="n">
        <v>0</v>
      </c>
      <c r="AK48" s="0" t="n">
        <v>0</v>
      </c>
    </row>
    <row outlineLevel="0" r="49">
      <c r="A49" s="0" t="s">
        <v>121</v>
      </c>
      <c r="B49" s="0" t="n">
        <v>8</v>
      </c>
      <c r="C49" s="0" t="n">
        <v>397000</v>
      </c>
      <c r="D49" s="0" t="n">
        <v>0</v>
      </c>
      <c r="E49" s="0" t="n">
        <v>0</v>
      </c>
      <c r="F49" s="0" t="n">
        <v>0</v>
      </c>
      <c r="G49" s="0" t="n">
        <v>8600000</v>
      </c>
      <c r="H49" s="0" t="n">
        <v>1</v>
      </c>
      <c r="I49" s="0" t="n">
        <v>0</v>
      </c>
      <c r="J49" s="0" t="n">
        <v>0</v>
      </c>
      <c r="K49" s="0" t="n">
        <v>2</v>
      </c>
      <c r="L49" s="0" t="n">
        <v>48</v>
      </c>
      <c r="M49" s="0" t="n">
        <v>0</v>
      </c>
      <c r="N49" s="0" t="n">
        <v>0</v>
      </c>
      <c r="O49" s="0" t="n">
        <v>0</v>
      </c>
      <c r="P49" s="0" t="n">
        <v>0</v>
      </c>
      <c r="Q49" s="0" t="n">
        <v>0</v>
      </c>
      <c r="R49" s="0" t="n">
        <v>0</v>
      </c>
      <c r="S49" s="0" t="n">
        <v>0</v>
      </c>
      <c r="T49" s="0" t="n">
        <v>11</v>
      </c>
      <c r="U49" s="0" t="n">
        <v>634600</v>
      </c>
      <c r="V49" s="0" t="n">
        <v>3</v>
      </c>
      <c r="W49" s="0" t="n">
        <v>0</v>
      </c>
      <c r="X49" s="0" t="n">
        <v>10</v>
      </c>
      <c r="Y49" s="0" t="n">
        <v>14250000</v>
      </c>
      <c r="Z49" s="0" t="n">
        <v>0</v>
      </c>
      <c r="AA49" s="0" t="n">
        <v>1</v>
      </c>
      <c r="AB49" s="0" t="n">
        <v>0</v>
      </c>
      <c r="AC49" s="0" t="n">
        <v>6</v>
      </c>
      <c r="AD49" s="0" t="n">
        <v>140</v>
      </c>
      <c r="AE49" s="0" t="n">
        <v>0</v>
      </c>
      <c r="AF49" s="0" t="n">
        <v>0</v>
      </c>
      <c r="AG49" s="0" t="n">
        <v>1</v>
      </c>
      <c r="AH49" s="0" t="n">
        <v>0</v>
      </c>
      <c r="AI49" s="0" t="n">
        <v>0</v>
      </c>
      <c r="AJ49" s="0" t="n">
        <v>0</v>
      </c>
      <c r="AK49" s="0" t="n">
        <v>12</v>
      </c>
    </row>
    <row outlineLevel="0" r="50">
      <c r="A50" s="0" t="s">
        <v>122</v>
      </c>
      <c r="B50" s="0" t="n">
        <v>5</v>
      </c>
      <c r="C50" s="0" t="n">
        <v>3887488</v>
      </c>
      <c r="D50" s="0" t="n">
        <v>0</v>
      </c>
      <c r="E50" s="0" t="n">
        <v>0</v>
      </c>
      <c r="F50" s="0" t="n">
        <v>0</v>
      </c>
      <c r="G50" s="0" t="n">
        <v>16600000</v>
      </c>
      <c r="H50" s="0" t="n">
        <v>0</v>
      </c>
      <c r="I50" s="0" t="n">
        <v>0</v>
      </c>
      <c r="J50" s="0" t="n">
        <v>0</v>
      </c>
      <c r="K50" s="0" t="n">
        <v>3</v>
      </c>
      <c r="L50" s="0" t="n">
        <v>1287</v>
      </c>
      <c r="M50" s="0" t="n">
        <v>1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0</v>
      </c>
      <c r="S50" s="0" t="n">
        <v>0</v>
      </c>
      <c r="T50" s="0" t="n">
        <v>4</v>
      </c>
      <c r="U50" s="0" t="n">
        <v>126521</v>
      </c>
      <c r="V50" s="0" t="n">
        <v>0</v>
      </c>
      <c r="W50" s="0" t="n">
        <v>1</v>
      </c>
      <c r="X50" s="0" t="n">
        <v>0</v>
      </c>
      <c r="Y50" s="0" t="n">
        <v>1100000</v>
      </c>
      <c r="Z50" s="0" t="n">
        <v>0</v>
      </c>
      <c r="AA50" s="0" t="n">
        <v>0</v>
      </c>
      <c r="AB50" s="0" t="n">
        <v>0</v>
      </c>
      <c r="AC50" s="0" t="n">
        <v>0</v>
      </c>
      <c r="AD50" s="0" t="n">
        <v>0</v>
      </c>
      <c r="AE50" s="0" t="n">
        <v>0</v>
      </c>
      <c r="AF50" s="0" t="n">
        <v>0</v>
      </c>
      <c r="AG50" s="0" t="n">
        <v>0</v>
      </c>
      <c r="AH50" s="0" t="n">
        <v>0</v>
      </c>
      <c r="AI50" s="0" t="n">
        <v>0</v>
      </c>
      <c r="AJ50" s="0" t="n">
        <v>0</v>
      </c>
      <c r="AK50" s="0" t="n">
        <v>0</v>
      </c>
    </row>
    <row outlineLevel="0" r="51">
      <c r="A51" s="0" t="s">
        <v>123</v>
      </c>
      <c r="B51" s="0" t="n">
        <v>2</v>
      </c>
      <c r="C51" s="0" t="n">
        <v>230000</v>
      </c>
      <c r="D51" s="0" t="n">
        <v>0</v>
      </c>
      <c r="E51" s="0" t="n">
        <v>0</v>
      </c>
      <c r="F51" s="0" t="n">
        <v>0</v>
      </c>
      <c r="G51" s="0" t="n">
        <v>1700000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0</v>
      </c>
      <c r="S51" s="0" t="n">
        <v>0</v>
      </c>
    </row>
    <row outlineLevel="0" r="52">
      <c r="A52" s="0" t="s">
        <v>124</v>
      </c>
      <c r="B52" s="0" t="n">
        <v>1</v>
      </c>
      <c r="C52" s="0" t="n">
        <v>200000</v>
      </c>
      <c r="D52" s="0" t="n">
        <v>0</v>
      </c>
      <c r="E52" s="0" t="n">
        <v>0</v>
      </c>
      <c r="F52" s="0" t="n">
        <v>0</v>
      </c>
      <c r="G52" s="0" t="n">
        <v>200000</v>
      </c>
      <c r="H52" s="0" t="n">
        <v>0</v>
      </c>
      <c r="I52" s="0" t="n">
        <v>0</v>
      </c>
      <c r="J52" s="0" t="n">
        <v>0</v>
      </c>
      <c r="K52" s="0" t="n">
        <v>1</v>
      </c>
      <c r="L52" s="0" t="n">
        <v>15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  <c r="S52" s="0" t="n">
        <v>0</v>
      </c>
    </row>
    <row outlineLevel="0" r="53">
      <c r="A53" s="0" t="s">
        <v>125</v>
      </c>
      <c r="B53" s="0" t="n">
        <v>978</v>
      </c>
      <c r="C53" s="0" t="n">
        <v>128137643</v>
      </c>
      <c r="D53" s="0" t="n">
        <v>78</v>
      </c>
      <c r="E53" s="0" t="n">
        <v>105</v>
      </c>
      <c r="F53" s="0" t="n">
        <v>434</v>
      </c>
      <c r="G53" s="0" t="n">
        <v>594265000</v>
      </c>
      <c r="H53" s="0" t="n">
        <v>121</v>
      </c>
      <c r="I53" s="0" t="n">
        <v>336</v>
      </c>
      <c r="J53" s="0" t="n">
        <v>70</v>
      </c>
      <c r="K53" s="0" t="n">
        <v>517</v>
      </c>
      <c r="L53" s="0" t="n">
        <v>30351</v>
      </c>
      <c r="M53" s="0" t="n">
        <v>47</v>
      </c>
      <c r="N53" s="0" t="n">
        <v>18</v>
      </c>
      <c r="O53" s="0" t="n">
        <v>6169</v>
      </c>
      <c r="P53" s="0" t="n">
        <v>0</v>
      </c>
      <c r="Q53" s="0" t="n">
        <v>8</v>
      </c>
      <c r="R53" s="0" t="n">
        <v>106</v>
      </c>
      <c r="S53" s="0" t="n">
        <v>91</v>
      </c>
      <c r="T53" s="0" t="n">
        <v>939</v>
      </c>
      <c r="U53" s="0" t="n">
        <v>124071983</v>
      </c>
      <c r="V53" s="0" t="n">
        <v>94</v>
      </c>
      <c r="W53" s="0" t="n">
        <v>97</v>
      </c>
      <c r="X53" s="0" t="n">
        <v>361</v>
      </c>
      <c r="Y53" s="0" t="n">
        <v>613205000</v>
      </c>
      <c r="Z53" s="0" t="n">
        <v>80</v>
      </c>
      <c r="AA53" s="0" t="n">
        <v>118</v>
      </c>
      <c r="AB53" s="0" t="n">
        <v>194</v>
      </c>
      <c r="AC53" s="0" t="n">
        <v>537</v>
      </c>
      <c r="AD53" s="0" t="n">
        <v>25065</v>
      </c>
      <c r="AE53" s="0" t="n">
        <v>44</v>
      </c>
      <c r="AF53" s="0" t="n">
        <v>11</v>
      </c>
      <c r="AG53" s="0" t="n">
        <v>2524</v>
      </c>
      <c r="AH53" s="0" t="n">
        <v>0</v>
      </c>
      <c r="AI53" s="0" t="n">
        <v>12</v>
      </c>
      <c r="AJ53" s="0" t="n">
        <v>16</v>
      </c>
      <c r="AK53" s="0" t="n">
        <v>138</v>
      </c>
    </row>
    <row outlineLevel="0" r="54">
      <c r="A54" s="0" t="s">
        <v>126</v>
      </c>
      <c r="B54" s="0" t="n">
        <v>418</v>
      </c>
      <c r="C54" s="0" t="n">
        <v>43681668</v>
      </c>
      <c r="D54" s="0" t="n">
        <v>27</v>
      </c>
      <c r="E54" s="0" t="n">
        <v>46</v>
      </c>
      <c r="F54" s="0" t="n">
        <v>332</v>
      </c>
      <c r="G54" s="0" t="n">
        <v>276160000</v>
      </c>
      <c r="H54" s="0" t="n">
        <v>88</v>
      </c>
      <c r="I54" s="0" t="n">
        <v>2</v>
      </c>
      <c r="J54" s="0" t="n">
        <v>7</v>
      </c>
      <c r="K54" s="0" t="n">
        <v>118</v>
      </c>
      <c r="L54" s="0" t="n">
        <v>6185</v>
      </c>
      <c r="M54" s="0" t="n">
        <v>19</v>
      </c>
      <c r="N54" s="0" t="n">
        <v>0</v>
      </c>
      <c r="O54" s="0" t="n">
        <v>16</v>
      </c>
      <c r="P54" s="0" t="n">
        <v>0</v>
      </c>
      <c r="Q54" s="0" t="n">
        <v>0</v>
      </c>
      <c r="R54" s="0" t="n">
        <v>19</v>
      </c>
      <c r="S54" s="0" t="n">
        <v>10</v>
      </c>
      <c r="T54" s="0" t="n">
        <v>414</v>
      </c>
      <c r="U54" s="0" t="n">
        <v>52304918</v>
      </c>
      <c r="V54" s="0" t="n">
        <v>38</v>
      </c>
      <c r="W54" s="0" t="n">
        <v>55</v>
      </c>
      <c r="X54" s="0" t="n">
        <v>307</v>
      </c>
      <c r="Y54" s="0" t="n">
        <v>287165000</v>
      </c>
      <c r="Z54" s="0" t="n">
        <v>60</v>
      </c>
      <c r="AA54" s="0" t="n">
        <v>4</v>
      </c>
      <c r="AB54" s="0" t="n">
        <v>0</v>
      </c>
      <c r="AC54" s="0" t="n">
        <v>145</v>
      </c>
      <c r="AD54" s="0" t="n">
        <v>6081</v>
      </c>
      <c r="AE54" s="0" t="n">
        <v>27</v>
      </c>
      <c r="AF54" s="0" t="n">
        <v>0</v>
      </c>
      <c r="AG54" s="0" t="n">
        <v>1</v>
      </c>
      <c r="AH54" s="0" t="n">
        <v>0</v>
      </c>
      <c r="AI54" s="0" t="n">
        <v>1</v>
      </c>
      <c r="AJ54" s="0" t="n">
        <v>1</v>
      </c>
      <c r="AK54" s="0" t="n">
        <v>23</v>
      </c>
    </row>
    <row outlineLevel="0" r="55">
      <c r="A55" s="0" t="s">
        <v>127</v>
      </c>
      <c r="B55" s="0" t="n">
        <v>560</v>
      </c>
      <c r="C55" s="0" t="n">
        <v>84455975</v>
      </c>
      <c r="D55" s="0" t="n">
        <v>51</v>
      </c>
      <c r="E55" s="0" t="n">
        <v>59</v>
      </c>
      <c r="F55" s="0" t="n">
        <v>102</v>
      </c>
      <c r="G55" s="0" t="n">
        <v>318105000</v>
      </c>
      <c r="H55" s="0" t="n">
        <v>33</v>
      </c>
      <c r="I55" s="0" t="n">
        <v>334</v>
      </c>
      <c r="J55" s="0" t="n">
        <v>63</v>
      </c>
      <c r="K55" s="0" t="n">
        <v>399</v>
      </c>
      <c r="L55" s="0" t="n">
        <v>24166</v>
      </c>
      <c r="M55" s="0" t="n">
        <v>28</v>
      </c>
      <c r="N55" s="0" t="n">
        <v>18</v>
      </c>
      <c r="O55" s="0" t="n">
        <v>6153</v>
      </c>
      <c r="P55" s="0" t="n">
        <v>0</v>
      </c>
      <c r="Q55" s="0" t="n">
        <v>8</v>
      </c>
      <c r="R55" s="0" t="n">
        <v>87</v>
      </c>
      <c r="S55" s="0" t="n">
        <v>81</v>
      </c>
      <c r="T55" s="0" t="n">
        <v>525</v>
      </c>
      <c r="U55" s="0" t="n">
        <v>71767065</v>
      </c>
      <c r="V55" s="0" t="n">
        <v>56</v>
      </c>
      <c r="W55" s="0" t="n">
        <v>42</v>
      </c>
      <c r="X55" s="0" t="n">
        <v>54</v>
      </c>
      <c r="Y55" s="0" t="n">
        <v>326040000</v>
      </c>
      <c r="Z55" s="0" t="n">
        <v>20</v>
      </c>
      <c r="AA55" s="0" t="n">
        <v>114</v>
      </c>
      <c r="AB55" s="0" t="n">
        <v>194</v>
      </c>
      <c r="AC55" s="0" t="n">
        <v>392</v>
      </c>
      <c r="AD55" s="0" t="n">
        <v>18984</v>
      </c>
      <c r="AE55" s="0" t="n">
        <v>17</v>
      </c>
      <c r="AF55" s="0" t="n">
        <v>11</v>
      </c>
      <c r="AG55" s="0" t="n">
        <v>2523</v>
      </c>
      <c r="AH55" s="0" t="n">
        <v>0</v>
      </c>
      <c r="AI55" s="0" t="n">
        <v>11</v>
      </c>
      <c r="AJ55" s="0" t="n">
        <v>15</v>
      </c>
      <c r="AK55" s="0" t="n">
        <v>115</v>
      </c>
    </row>
    <row outlineLevel="0" r="56">
      <c r="A56" s="0" t="s">
        <v>128</v>
      </c>
    </row>
    <row outlineLevel="0" r="57">
      <c r="A57" s="0" t="s">
        <v>129</v>
      </c>
    </row>
    <row outlineLevel="0" r="58">
      <c r="A58" s="0" t="s">
        <v>130</v>
      </c>
    </row>
    <row outlineLevel="0" r="59">
      <c r="A59" s="0" t="s">
        <v>131</v>
      </c>
    </row>
    <row outlineLevel="0" r="60">
      <c r="A60" s="0" t="s">
        <v>132</v>
      </c>
      <c r="B60" s="0" t="n">
        <v>12</v>
      </c>
      <c r="C60" s="0" t="n">
        <v>1426863</v>
      </c>
      <c r="D60" s="0" t="n">
        <v>0</v>
      </c>
      <c r="E60" s="0" t="n">
        <v>1</v>
      </c>
      <c r="F60" s="0" t="n">
        <v>15</v>
      </c>
      <c r="G60" s="0" t="n">
        <v>8900000</v>
      </c>
      <c r="H60" s="0" t="n">
        <v>2</v>
      </c>
      <c r="I60" s="0" t="n">
        <v>2</v>
      </c>
      <c r="J60" s="0" t="n">
        <v>0</v>
      </c>
      <c r="K60" s="0" t="n">
        <v>2</v>
      </c>
      <c r="L60" s="0" t="n">
        <v>850</v>
      </c>
      <c r="M60" s="0" t="n">
        <v>0</v>
      </c>
      <c r="N60" s="0" t="n">
        <v>0</v>
      </c>
      <c r="O60" s="0" t="n">
        <v>5</v>
      </c>
      <c r="P60" s="0" t="n">
        <v>0</v>
      </c>
      <c r="Q60" s="0" t="n">
        <v>0</v>
      </c>
      <c r="R60" s="0" t="n">
        <v>0</v>
      </c>
      <c r="S60" s="0" t="n">
        <v>0</v>
      </c>
      <c r="T60" s="0" t="n">
        <v>14</v>
      </c>
      <c r="U60" s="0" t="n">
        <v>1264550</v>
      </c>
      <c r="V60" s="0" t="n">
        <v>0</v>
      </c>
      <c r="W60" s="0" t="n">
        <v>0</v>
      </c>
      <c r="X60" s="0" t="n">
        <v>5</v>
      </c>
      <c r="Y60" s="0" t="n">
        <v>13260000</v>
      </c>
      <c r="Z60" s="0" t="n">
        <v>0</v>
      </c>
      <c r="AA60" s="0" t="n">
        <v>0</v>
      </c>
      <c r="AB60" s="0" t="n">
        <v>0</v>
      </c>
      <c r="AC60" s="0" t="n">
        <v>3</v>
      </c>
      <c r="AD60" s="0" t="n">
        <v>556</v>
      </c>
      <c r="AE60" s="0" t="n">
        <v>0</v>
      </c>
      <c r="AF60" s="0" t="n">
        <v>0</v>
      </c>
      <c r="AG60" s="0" t="n">
        <v>0</v>
      </c>
      <c r="AH60" s="0" t="n">
        <v>0</v>
      </c>
      <c r="AI60" s="0" t="n">
        <v>0</v>
      </c>
      <c r="AJ60" s="0" t="n">
        <v>0</v>
      </c>
      <c r="AK60" s="0" t="n">
        <v>0</v>
      </c>
    </row>
    <row outlineLevel="0" r="61">
      <c r="A61" s="0" t="s">
        <v>133</v>
      </c>
      <c r="B61" s="0" t="n">
        <v>3</v>
      </c>
      <c r="C61" s="0" t="n">
        <v>4033350</v>
      </c>
      <c r="D61" s="0" t="n">
        <v>0</v>
      </c>
      <c r="E61" s="0" t="n">
        <v>0</v>
      </c>
      <c r="F61" s="0" t="n">
        <v>0</v>
      </c>
      <c r="G61" s="0" t="n">
        <v>15500000</v>
      </c>
      <c r="H61" s="0" t="n">
        <v>0</v>
      </c>
      <c r="I61" s="0" t="n">
        <v>0</v>
      </c>
      <c r="J61" s="0" t="n">
        <v>0</v>
      </c>
      <c r="K61" s="0" t="n">
        <v>2</v>
      </c>
      <c r="L61" s="0" t="n">
        <v>1952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0</v>
      </c>
      <c r="T61" s="0" t="n">
        <v>8</v>
      </c>
      <c r="U61" s="0" t="n">
        <v>3917800</v>
      </c>
      <c r="V61" s="0" t="n">
        <v>1</v>
      </c>
      <c r="W61" s="0" t="n">
        <v>0</v>
      </c>
      <c r="X61" s="0" t="n">
        <v>0</v>
      </c>
      <c r="Y61" s="0" t="n">
        <v>10500000</v>
      </c>
      <c r="Z61" s="0" t="n">
        <v>1</v>
      </c>
      <c r="AA61" s="0" t="n">
        <v>0</v>
      </c>
      <c r="AB61" s="0" t="n">
        <v>0</v>
      </c>
      <c r="AC61" s="0" t="n">
        <v>0</v>
      </c>
      <c r="AD61" s="0" t="n">
        <v>0</v>
      </c>
      <c r="AE61" s="0" t="n">
        <v>0</v>
      </c>
      <c r="AF61" s="0" t="n">
        <v>0</v>
      </c>
      <c r="AG61" s="0" t="n">
        <v>0</v>
      </c>
      <c r="AH61" s="0" t="n">
        <v>0</v>
      </c>
      <c r="AI61" s="0" t="n">
        <v>0</v>
      </c>
      <c r="AJ61" s="0" t="n">
        <v>0</v>
      </c>
      <c r="AK61" s="0" t="n">
        <v>0</v>
      </c>
    </row>
    <row outlineLevel="0" r="62">
      <c r="A62" s="0" t="s">
        <v>134</v>
      </c>
      <c r="B62" s="0" t="n">
        <v>7</v>
      </c>
      <c r="C62" s="0" t="n">
        <v>190400</v>
      </c>
      <c r="D62" s="0" t="n">
        <v>0</v>
      </c>
      <c r="E62" s="0" t="n">
        <v>0</v>
      </c>
      <c r="F62" s="0" t="n">
        <v>0</v>
      </c>
      <c r="G62" s="0" t="n">
        <v>2010000</v>
      </c>
      <c r="H62" s="0" t="n">
        <v>2</v>
      </c>
      <c r="I62" s="0" t="n">
        <v>0</v>
      </c>
      <c r="J62" s="0" t="n">
        <v>0</v>
      </c>
      <c r="K62" s="0" t="n">
        <v>0</v>
      </c>
      <c r="L62" s="0" t="n">
        <v>181</v>
      </c>
      <c r="M62" s="0" t="n">
        <v>0</v>
      </c>
      <c r="N62" s="0" t="n">
        <v>0</v>
      </c>
      <c r="O62" s="0" t="n">
        <v>79</v>
      </c>
      <c r="P62" s="0" t="n">
        <v>0</v>
      </c>
      <c r="Q62" s="0" t="n">
        <v>0</v>
      </c>
      <c r="R62" s="0" t="n">
        <v>0</v>
      </c>
      <c r="S62" s="0" t="n">
        <v>0</v>
      </c>
      <c r="T62" s="0" t="n">
        <v>9</v>
      </c>
      <c r="U62" s="0" t="n">
        <v>729900</v>
      </c>
      <c r="V62" s="0" t="n">
        <v>0</v>
      </c>
      <c r="W62" s="0" t="n">
        <v>0</v>
      </c>
      <c r="X62" s="0" t="n">
        <v>0</v>
      </c>
      <c r="Y62" s="0" t="n">
        <v>1210000</v>
      </c>
      <c r="Z62" s="0" t="n">
        <v>0</v>
      </c>
      <c r="AA62" s="0" t="n">
        <v>50</v>
      </c>
      <c r="AB62" s="0" t="n">
        <v>0</v>
      </c>
      <c r="AC62" s="0" t="n">
        <v>1</v>
      </c>
      <c r="AD62" s="0" t="n">
        <v>237</v>
      </c>
      <c r="AE62" s="0" t="n">
        <v>0</v>
      </c>
      <c r="AF62" s="0" t="n">
        <v>0</v>
      </c>
      <c r="AG62" s="0" t="n">
        <v>365</v>
      </c>
      <c r="AH62" s="0" t="n">
        <v>0</v>
      </c>
      <c r="AI62" s="0" t="n">
        <v>0</v>
      </c>
      <c r="AJ62" s="0" t="n">
        <v>0</v>
      </c>
      <c r="AK62" s="0" t="n">
        <v>0</v>
      </c>
    </row>
    <row outlineLevel="0" r="63">
      <c r="A63" s="0" t="s">
        <v>135</v>
      </c>
      <c r="B63" s="0" t="n">
        <v>735</v>
      </c>
      <c r="C63" s="0" t="n">
        <v>85551219</v>
      </c>
      <c r="D63" s="0" t="n">
        <v>74</v>
      </c>
      <c r="E63" s="0" t="n">
        <v>67</v>
      </c>
      <c r="F63" s="0" t="n">
        <v>370</v>
      </c>
      <c r="G63" s="0" t="n">
        <v>457175000</v>
      </c>
      <c r="H63" s="0" t="n">
        <v>26</v>
      </c>
      <c r="I63" s="0" t="n">
        <v>34</v>
      </c>
      <c r="J63" s="0" t="n">
        <v>70</v>
      </c>
      <c r="K63" s="0" t="n">
        <v>495</v>
      </c>
      <c r="L63" s="0" t="n">
        <v>25425</v>
      </c>
      <c r="M63" s="0" t="n">
        <v>11</v>
      </c>
      <c r="N63" s="0" t="n">
        <v>18</v>
      </c>
      <c r="O63" s="0" t="n">
        <v>85</v>
      </c>
      <c r="P63" s="0" t="n">
        <v>0</v>
      </c>
      <c r="Q63" s="0" t="n">
        <v>8</v>
      </c>
      <c r="R63" s="0" t="n">
        <v>106</v>
      </c>
      <c r="S63" s="0" t="n">
        <v>91</v>
      </c>
      <c r="T63" s="0" t="n">
        <v>740</v>
      </c>
      <c r="U63" s="0" t="n">
        <v>92301994</v>
      </c>
      <c r="V63" s="0" t="n">
        <v>88</v>
      </c>
      <c r="W63" s="0" t="n">
        <v>66</v>
      </c>
      <c r="X63" s="0" t="n">
        <v>317</v>
      </c>
      <c r="Y63" s="0" t="n">
        <v>475925000</v>
      </c>
      <c r="Z63" s="0" t="n">
        <v>21</v>
      </c>
      <c r="AA63" s="0" t="n">
        <v>68</v>
      </c>
      <c r="AB63" s="0" t="n">
        <v>94</v>
      </c>
      <c r="AC63" s="0" t="n">
        <v>507</v>
      </c>
      <c r="AD63" s="0" t="n">
        <v>22673</v>
      </c>
      <c r="AE63" s="0" t="n">
        <v>11</v>
      </c>
      <c r="AF63" s="0" t="n">
        <v>11</v>
      </c>
      <c r="AG63" s="0" t="n">
        <v>2154</v>
      </c>
      <c r="AH63" s="0" t="n">
        <v>0</v>
      </c>
      <c r="AI63" s="0" t="n">
        <v>12</v>
      </c>
      <c r="AJ63" s="0" t="n">
        <v>16</v>
      </c>
      <c r="AK63" s="0" t="n">
        <v>138</v>
      </c>
    </row>
    <row outlineLevel="0" r="64">
      <c r="A64" s="0" t="s">
        <v>136</v>
      </c>
      <c r="B64" s="0" t="n">
        <v>4</v>
      </c>
      <c r="C64" s="0" t="n">
        <v>221000</v>
      </c>
      <c r="D64" s="0" t="n">
        <v>0</v>
      </c>
      <c r="E64" s="0" t="n">
        <v>0</v>
      </c>
      <c r="F64" s="0" t="n">
        <v>0</v>
      </c>
      <c r="G64" s="0" t="n">
        <v>7150000</v>
      </c>
      <c r="H64" s="0" t="n">
        <v>0</v>
      </c>
      <c r="I64" s="0" t="n">
        <v>300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1</v>
      </c>
      <c r="U64" s="0" t="n">
        <v>10000</v>
      </c>
      <c r="V64" s="0" t="n">
        <v>0</v>
      </c>
      <c r="W64" s="0" t="n">
        <v>0</v>
      </c>
      <c r="X64" s="0" t="n">
        <v>0</v>
      </c>
      <c r="Y64" s="0" t="n">
        <v>400000</v>
      </c>
      <c r="Z64" s="0" t="n">
        <v>0</v>
      </c>
      <c r="AA64" s="0" t="n">
        <v>0</v>
      </c>
      <c r="AB64" s="0" t="n">
        <v>100</v>
      </c>
      <c r="AC64" s="0" t="n">
        <v>1</v>
      </c>
      <c r="AD64" s="0" t="n">
        <v>32</v>
      </c>
      <c r="AE64" s="0" t="n">
        <v>0</v>
      </c>
      <c r="AF64" s="0" t="n">
        <v>0</v>
      </c>
      <c r="AG64" s="0" t="n">
        <v>0</v>
      </c>
      <c r="AH64" s="0" t="n">
        <v>0</v>
      </c>
      <c r="AI64" s="0" t="n">
        <v>0</v>
      </c>
      <c r="AJ64" s="0" t="n">
        <v>0</v>
      </c>
      <c r="AK64" s="0" t="n">
        <v>0</v>
      </c>
    </row>
    <row outlineLevel="0" r="65">
      <c r="A65" s="0" t="s">
        <v>137</v>
      </c>
    </row>
    <row outlineLevel="0" r="66">
      <c r="A66" s="0" t="s">
        <v>138</v>
      </c>
    </row>
    <row outlineLevel="0" r="67">
      <c r="A67" s="0" t="s">
        <v>139</v>
      </c>
      <c r="B67" s="0" t="n">
        <v>1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2500000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0</v>
      </c>
      <c r="Q67" s="0" t="n">
        <v>0</v>
      </c>
      <c r="R67" s="0" t="n">
        <v>0</v>
      </c>
      <c r="S67" s="0" t="n">
        <v>0</v>
      </c>
    </row>
    <row outlineLevel="0" r="68">
      <c r="A68" s="0" t="s">
        <v>140</v>
      </c>
    </row>
    <row outlineLevel="0" r="69">
      <c r="A69" s="0" t="s">
        <v>141</v>
      </c>
    </row>
    <row outlineLevel="0" r="70">
      <c r="A70" s="0" t="s">
        <v>142</v>
      </c>
      <c r="B70" s="0" t="n">
        <v>14</v>
      </c>
      <c r="C70" s="0" t="n">
        <v>2697238</v>
      </c>
      <c r="D70" s="0" t="n">
        <v>0</v>
      </c>
      <c r="E70" s="0" t="n">
        <v>0</v>
      </c>
      <c r="F70" s="0" t="n">
        <v>0</v>
      </c>
      <c r="G70" s="0" t="n">
        <v>6100000</v>
      </c>
      <c r="H70" s="0" t="n">
        <v>1</v>
      </c>
      <c r="I70" s="0" t="n">
        <v>0</v>
      </c>
      <c r="J70" s="0" t="n">
        <v>0</v>
      </c>
      <c r="K70" s="0" t="n">
        <v>3</v>
      </c>
      <c r="L70" s="0" t="n">
        <v>110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0</v>
      </c>
      <c r="R70" s="0" t="n">
        <v>0</v>
      </c>
      <c r="S70" s="0" t="n">
        <v>0</v>
      </c>
      <c r="T70" s="0" t="n">
        <v>9</v>
      </c>
      <c r="U70" s="0" t="n">
        <v>225877</v>
      </c>
      <c r="V70" s="0" t="n">
        <v>0</v>
      </c>
      <c r="W70" s="0" t="n">
        <v>0</v>
      </c>
      <c r="X70" s="0" t="n">
        <v>7</v>
      </c>
      <c r="Y70" s="0" t="n">
        <v>6680000</v>
      </c>
      <c r="Z70" s="0" t="n">
        <v>0</v>
      </c>
      <c r="AA70" s="0" t="n">
        <v>0</v>
      </c>
      <c r="AB70" s="0" t="n">
        <v>0</v>
      </c>
      <c r="AC70" s="0" t="n">
        <v>3</v>
      </c>
      <c r="AD70" s="0" t="n">
        <v>86</v>
      </c>
      <c r="AE70" s="0" t="n">
        <v>0</v>
      </c>
      <c r="AF70" s="0" t="n">
        <v>0</v>
      </c>
      <c r="AG70" s="0" t="n">
        <v>5</v>
      </c>
      <c r="AH70" s="0" t="n">
        <v>0</v>
      </c>
      <c r="AI70" s="0" t="n">
        <v>0</v>
      </c>
      <c r="AJ70" s="0" t="n">
        <v>0</v>
      </c>
      <c r="AK70" s="0" t="n">
        <v>0</v>
      </c>
    </row>
    <row outlineLevel="0" r="71">
      <c r="A71" s="0" t="s">
        <v>143</v>
      </c>
      <c r="B71" s="0" t="n">
        <v>2</v>
      </c>
      <c r="C71" s="0" t="n">
        <v>195000</v>
      </c>
      <c r="D71" s="0" t="n">
        <v>0</v>
      </c>
      <c r="E71" s="0" t="n">
        <v>0</v>
      </c>
      <c r="F71" s="0" t="n">
        <v>0</v>
      </c>
      <c r="G71" s="0" t="n">
        <v>290000</v>
      </c>
      <c r="H71" s="0" t="n">
        <v>0</v>
      </c>
      <c r="I71" s="0" t="n">
        <v>0</v>
      </c>
      <c r="J71" s="0" t="n">
        <v>0</v>
      </c>
      <c r="K71" s="0" t="n">
        <v>0</v>
      </c>
      <c r="L71" s="0" t="n">
        <v>0</v>
      </c>
      <c r="M71" s="0" t="n">
        <v>0</v>
      </c>
      <c r="N71" s="0" t="n">
        <v>0</v>
      </c>
      <c r="O71" s="0" t="n">
        <v>0</v>
      </c>
      <c r="P71" s="0" t="n">
        <v>0</v>
      </c>
      <c r="Q71" s="0" t="n">
        <v>0</v>
      </c>
      <c r="R71" s="0" t="n">
        <v>0</v>
      </c>
      <c r="S71" s="0" t="n">
        <v>0</v>
      </c>
    </row>
    <row outlineLevel="0" r="72">
      <c r="A72" s="0" t="s">
        <v>144</v>
      </c>
      <c r="B72" s="0" t="n">
        <v>114</v>
      </c>
      <c r="C72" s="0" t="n">
        <v>18690941</v>
      </c>
      <c r="D72" s="0" t="n">
        <v>1</v>
      </c>
      <c r="E72" s="0" t="n">
        <v>9</v>
      </c>
      <c r="F72" s="0" t="n">
        <v>10</v>
      </c>
      <c r="G72" s="0" t="n">
        <v>35990000</v>
      </c>
      <c r="H72" s="0" t="n">
        <v>85</v>
      </c>
      <c r="I72" s="0" t="n">
        <v>0</v>
      </c>
      <c r="J72" s="0" t="n">
        <v>0</v>
      </c>
      <c r="K72" s="0" t="n">
        <v>1</v>
      </c>
      <c r="L72" s="0" t="n">
        <v>212</v>
      </c>
      <c r="M72" s="0" t="n">
        <v>36</v>
      </c>
      <c r="N72" s="0" t="n">
        <v>0</v>
      </c>
      <c r="O72" s="0" t="n">
        <v>6000</v>
      </c>
      <c r="P72" s="0" t="n">
        <v>0</v>
      </c>
      <c r="Q72" s="0" t="n">
        <v>0</v>
      </c>
      <c r="R72" s="0" t="n">
        <v>0</v>
      </c>
      <c r="S72" s="0" t="n">
        <v>0</v>
      </c>
      <c r="T72" s="0" t="n">
        <v>86</v>
      </c>
      <c r="U72" s="0" t="n">
        <v>20100254</v>
      </c>
      <c r="V72" s="0" t="n">
        <v>2</v>
      </c>
      <c r="W72" s="0" t="n">
        <v>5</v>
      </c>
      <c r="X72" s="0" t="n">
        <v>4</v>
      </c>
      <c r="Y72" s="0" t="n">
        <v>29790000</v>
      </c>
      <c r="Z72" s="0" t="n">
        <v>56</v>
      </c>
      <c r="AA72" s="0" t="n">
        <v>0</v>
      </c>
      <c r="AB72" s="0" t="n">
        <v>0</v>
      </c>
      <c r="AC72" s="0" t="n">
        <v>6</v>
      </c>
      <c r="AD72" s="0" t="n">
        <v>349</v>
      </c>
      <c r="AE72" s="0" t="n">
        <v>33</v>
      </c>
      <c r="AF72" s="0" t="n">
        <v>0</v>
      </c>
      <c r="AG72" s="0" t="n">
        <v>0</v>
      </c>
      <c r="AH72" s="0" t="n">
        <v>0</v>
      </c>
      <c r="AI72" s="0" t="n">
        <v>0</v>
      </c>
      <c r="AJ72" s="0" t="n">
        <v>0</v>
      </c>
      <c r="AK72" s="0" t="n">
        <v>0</v>
      </c>
    </row>
    <row outlineLevel="0" r="73">
      <c r="A73" s="0" t="s">
        <v>145</v>
      </c>
      <c r="B73" s="0" t="n">
        <v>12</v>
      </c>
      <c r="C73" s="0" t="n">
        <v>2002024</v>
      </c>
      <c r="D73" s="0" t="n">
        <v>0</v>
      </c>
      <c r="E73" s="0" t="n">
        <v>0</v>
      </c>
      <c r="F73" s="0" t="n">
        <v>0</v>
      </c>
      <c r="G73" s="0" t="n">
        <v>4700000</v>
      </c>
      <c r="H73" s="0" t="n">
        <v>0</v>
      </c>
      <c r="I73" s="0" t="n">
        <v>0</v>
      </c>
      <c r="J73" s="0" t="n">
        <v>0</v>
      </c>
      <c r="K73" s="0" t="n">
        <v>2</v>
      </c>
      <c r="L73" s="0" t="n">
        <v>492</v>
      </c>
      <c r="M73" s="0" t="n">
        <v>0</v>
      </c>
      <c r="N73" s="0" t="n">
        <v>0</v>
      </c>
      <c r="O73" s="0" t="n">
        <v>0</v>
      </c>
      <c r="P73" s="0" t="n">
        <v>0</v>
      </c>
      <c r="Q73" s="0" t="n">
        <v>0</v>
      </c>
      <c r="R73" s="0" t="n">
        <v>0</v>
      </c>
      <c r="S73" s="0" t="n">
        <v>0</v>
      </c>
      <c r="T73" s="0" t="n">
        <v>11</v>
      </c>
      <c r="U73" s="0" t="n">
        <v>1436849</v>
      </c>
      <c r="V73" s="0" t="n">
        <v>0</v>
      </c>
      <c r="W73" s="0" t="n">
        <v>0</v>
      </c>
      <c r="X73" s="0" t="n">
        <v>0</v>
      </c>
      <c r="Y73" s="0" t="n">
        <v>36500000</v>
      </c>
      <c r="Z73" s="0" t="n">
        <v>0</v>
      </c>
      <c r="AA73" s="0" t="n">
        <v>0</v>
      </c>
      <c r="AB73" s="0" t="n">
        <v>0</v>
      </c>
      <c r="AC73" s="0" t="n">
        <v>0</v>
      </c>
      <c r="AD73" s="0" t="n">
        <v>0</v>
      </c>
      <c r="AE73" s="0" t="n">
        <v>0</v>
      </c>
      <c r="AF73" s="0" t="n">
        <v>0</v>
      </c>
      <c r="AG73" s="0" t="n">
        <v>0</v>
      </c>
      <c r="AH73" s="0" t="n">
        <v>0</v>
      </c>
      <c r="AI73" s="0" t="n">
        <v>0</v>
      </c>
      <c r="AJ73" s="0" t="n">
        <v>0</v>
      </c>
      <c r="AK73" s="0" t="n">
        <v>0</v>
      </c>
    </row>
    <row outlineLevel="0" r="74">
      <c r="A74" s="0" t="s">
        <v>146</v>
      </c>
      <c r="T74" s="0" t="n">
        <v>1</v>
      </c>
      <c r="U74" s="0" t="n">
        <v>19970</v>
      </c>
      <c r="V74" s="0" t="n">
        <v>0</v>
      </c>
      <c r="W74" s="0" t="n">
        <v>0</v>
      </c>
      <c r="X74" s="0" t="n">
        <v>0</v>
      </c>
      <c r="Y74" s="0" t="n">
        <v>300000</v>
      </c>
      <c r="Z74" s="0" t="n">
        <v>0</v>
      </c>
      <c r="AA74" s="0" t="n">
        <v>0</v>
      </c>
      <c r="AB74" s="0" t="n">
        <v>0</v>
      </c>
      <c r="AC74" s="0" t="n">
        <v>0</v>
      </c>
      <c r="AD74" s="0" t="n">
        <v>0</v>
      </c>
      <c r="AE74" s="0" t="n">
        <v>0</v>
      </c>
      <c r="AF74" s="0" t="n">
        <v>0</v>
      </c>
      <c r="AG74" s="0" t="n">
        <v>0</v>
      </c>
      <c r="AH74" s="0" t="n">
        <v>0</v>
      </c>
      <c r="AI74" s="0" t="n">
        <v>0</v>
      </c>
      <c r="AJ74" s="0" t="n">
        <v>0</v>
      </c>
      <c r="AK74" s="0" t="n">
        <v>0</v>
      </c>
    </row>
    <row outlineLevel="0" r="75">
      <c r="A75" s="0" t="s">
        <v>147</v>
      </c>
      <c r="B75" s="0" t="n">
        <v>2</v>
      </c>
      <c r="C75" s="0" t="n">
        <v>12906</v>
      </c>
      <c r="D75" s="0" t="n">
        <v>0</v>
      </c>
      <c r="E75" s="0" t="n">
        <v>1</v>
      </c>
      <c r="F75" s="0" t="n">
        <v>1</v>
      </c>
      <c r="G75" s="0" t="n">
        <v>1100000</v>
      </c>
      <c r="H75" s="0" t="n">
        <v>0</v>
      </c>
      <c r="I75" s="0" t="n">
        <v>0</v>
      </c>
      <c r="J75" s="0" t="n">
        <v>0</v>
      </c>
      <c r="K75" s="0" t="n">
        <v>0</v>
      </c>
      <c r="L75" s="0" t="n">
        <v>10</v>
      </c>
      <c r="M75" s="0" t="n">
        <v>0</v>
      </c>
      <c r="N75" s="0" t="n">
        <v>0</v>
      </c>
      <c r="O75" s="0" t="n">
        <v>0</v>
      </c>
      <c r="P75" s="0" t="n">
        <v>0</v>
      </c>
      <c r="Q75" s="0" t="n">
        <v>0</v>
      </c>
      <c r="R75" s="0" t="n">
        <v>0</v>
      </c>
      <c r="S75" s="0" t="n">
        <v>0</v>
      </c>
      <c r="T75" s="0" t="n">
        <v>2</v>
      </c>
      <c r="U75" s="0" t="n">
        <v>39105</v>
      </c>
      <c r="V75" s="0" t="n">
        <v>0</v>
      </c>
      <c r="W75" s="0" t="n">
        <v>2</v>
      </c>
      <c r="X75" s="0" t="n">
        <v>5</v>
      </c>
      <c r="Y75" s="0" t="n">
        <v>8100000</v>
      </c>
      <c r="Z75" s="0" t="n">
        <v>0</v>
      </c>
      <c r="AA75" s="0" t="n">
        <v>0</v>
      </c>
      <c r="AB75" s="0" t="n">
        <v>0</v>
      </c>
      <c r="AC75" s="0" t="n">
        <v>0</v>
      </c>
      <c r="AD75" s="0" t="n">
        <v>0</v>
      </c>
      <c r="AE75" s="0" t="n">
        <v>0</v>
      </c>
      <c r="AF75" s="0" t="n">
        <v>0</v>
      </c>
      <c r="AG75" s="0" t="n">
        <v>0</v>
      </c>
      <c r="AH75" s="0" t="n">
        <v>0</v>
      </c>
      <c r="AI75" s="0" t="n">
        <v>0</v>
      </c>
      <c r="AJ75" s="0" t="n">
        <v>0</v>
      </c>
      <c r="AK75" s="0" t="n">
        <v>0</v>
      </c>
    </row>
    <row outlineLevel="0" r="76">
      <c r="A76" s="0" t="s">
        <v>148</v>
      </c>
      <c r="B76" s="0" t="n">
        <v>15</v>
      </c>
      <c r="C76" s="0" t="n">
        <v>6861605</v>
      </c>
      <c r="D76" s="0" t="n">
        <v>0</v>
      </c>
      <c r="E76" s="0" t="n">
        <v>0</v>
      </c>
      <c r="F76" s="0" t="n">
        <v>34</v>
      </c>
      <c r="G76" s="0" t="n">
        <v>33300000</v>
      </c>
      <c r="H76" s="0" t="n">
        <v>2</v>
      </c>
      <c r="I76" s="0" t="n">
        <v>0</v>
      </c>
      <c r="J76" s="0" t="n">
        <v>0</v>
      </c>
      <c r="K76" s="0" t="n">
        <v>3</v>
      </c>
      <c r="L76" s="0" t="n">
        <v>382</v>
      </c>
      <c r="M76" s="0" t="n">
        <v>0</v>
      </c>
      <c r="N76" s="0" t="n">
        <v>0</v>
      </c>
      <c r="O76" s="0" t="n">
        <v>0</v>
      </c>
      <c r="P76" s="0" t="n">
        <v>0</v>
      </c>
      <c r="Q76" s="0" t="n">
        <v>0</v>
      </c>
      <c r="R76" s="0" t="n">
        <v>0</v>
      </c>
      <c r="S76" s="0" t="n">
        <v>0</v>
      </c>
      <c r="T76" s="0" t="n">
        <v>18</v>
      </c>
      <c r="U76" s="0" t="n">
        <v>2915998</v>
      </c>
      <c r="V76" s="0" t="n">
        <v>0</v>
      </c>
      <c r="W76" s="0" t="n">
        <v>0</v>
      </c>
      <c r="X76" s="0" t="n">
        <v>14</v>
      </c>
      <c r="Y76" s="0" t="n">
        <v>23980000</v>
      </c>
      <c r="Z76" s="0" t="n">
        <v>2</v>
      </c>
      <c r="AA76" s="0" t="n">
        <v>0</v>
      </c>
      <c r="AB76" s="0" t="n">
        <v>0</v>
      </c>
      <c r="AC76" s="0" t="n">
        <v>5</v>
      </c>
      <c r="AD76" s="0" t="n">
        <v>464</v>
      </c>
      <c r="AE76" s="0" t="n">
        <v>0</v>
      </c>
      <c r="AF76" s="0" t="n">
        <v>0</v>
      </c>
      <c r="AG76" s="0" t="n">
        <v>0</v>
      </c>
      <c r="AH76" s="0" t="n">
        <v>0</v>
      </c>
      <c r="AI76" s="0" t="n">
        <v>0</v>
      </c>
      <c r="AJ76" s="0" t="n">
        <v>0</v>
      </c>
      <c r="AK76" s="0" t="n">
        <v>0</v>
      </c>
    </row>
    <row outlineLevel="0" r="77">
      <c r="A77" s="0" t="s">
        <v>149</v>
      </c>
      <c r="B77" s="0" t="n">
        <v>8</v>
      </c>
      <c r="C77" s="0" t="n">
        <v>654200</v>
      </c>
      <c r="D77" s="0" t="n">
        <v>0</v>
      </c>
      <c r="E77" s="0" t="n">
        <v>1</v>
      </c>
      <c r="F77" s="0" t="n">
        <v>4</v>
      </c>
      <c r="G77" s="0" t="n">
        <v>3400000</v>
      </c>
      <c r="H77" s="0" t="n">
        <v>0</v>
      </c>
      <c r="I77" s="0" t="n">
        <v>0</v>
      </c>
      <c r="J77" s="0" t="n">
        <v>0</v>
      </c>
      <c r="K77" s="0" t="n">
        <v>0</v>
      </c>
      <c r="L77" s="0" t="n">
        <v>0</v>
      </c>
      <c r="M77" s="0" t="n">
        <v>0</v>
      </c>
      <c r="N77" s="0" t="n">
        <v>0</v>
      </c>
      <c r="O77" s="0" t="n">
        <v>0</v>
      </c>
      <c r="P77" s="0" t="n">
        <v>0</v>
      </c>
      <c r="Q77" s="0" t="n">
        <v>0</v>
      </c>
      <c r="R77" s="0" t="n">
        <v>0</v>
      </c>
      <c r="S77" s="0" t="n">
        <v>0</v>
      </c>
      <c r="T77" s="0" t="n">
        <v>3</v>
      </c>
      <c r="U77" s="0" t="n">
        <v>332567</v>
      </c>
      <c r="V77" s="0" t="n">
        <v>0</v>
      </c>
      <c r="W77" s="0" t="n">
        <v>0</v>
      </c>
      <c r="X77" s="0" t="n">
        <v>0</v>
      </c>
      <c r="Y77" s="0" t="n">
        <v>2000000</v>
      </c>
      <c r="Z77" s="0" t="n">
        <v>0</v>
      </c>
      <c r="AA77" s="0" t="n">
        <v>0</v>
      </c>
      <c r="AB77" s="0" t="n">
        <v>0</v>
      </c>
      <c r="AC77" s="0" t="n">
        <v>1</v>
      </c>
      <c r="AD77" s="0" t="n">
        <v>300</v>
      </c>
      <c r="AE77" s="0" t="n">
        <v>0</v>
      </c>
      <c r="AF77" s="0" t="n">
        <v>0</v>
      </c>
      <c r="AG77" s="0" t="n">
        <v>0</v>
      </c>
      <c r="AH77" s="0" t="n">
        <v>0</v>
      </c>
      <c r="AI77" s="0" t="n">
        <v>0</v>
      </c>
      <c r="AJ77" s="0" t="n">
        <v>0</v>
      </c>
      <c r="AK77" s="0" t="n">
        <v>0</v>
      </c>
    </row>
    <row outlineLevel="0" r="78">
      <c r="A78" s="0" t="s">
        <v>150</v>
      </c>
      <c r="B78" s="0" t="n">
        <v>1</v>
      </c>
      <c r="C78" s="0" t="n">
        <v>0</v>
      </c>
      <c r="D78" s="0" t="n">
        <v>0</v>
      </c>
      <c r="E78" s="0" t="n">
        <v>0</v>
      </c>
      <c r="F78" s="0" t="n">
        <v>0</v>
      </c>
      <c r="G78" s="0" t="n">
        <v>3000000</v>
      </c>
      <c r="H78" s="0" t="n">
        <v>0</v>
      </c>
      <c r="I78" s="0" t="n">
        <v>0</v>
      </c>
      <c r="J78" s="0" t="n">
        <v>0</v>
      </c>
      <c r="K78" s="0" t="n">
        <v>0</v>
      </c>
      <c r="L78" s="0" t="n">
        <v>0</v>
      </c>
      <c r="M78" s="0" t="n">
        <v>0</v>
      </c>
      <c r="N78" s="0" t="n">
        <v>0</v>
      </c>
      <c r="O78" s="0" t="n">
        <v>0</v>
      </c>
      <c r="P78" s="0" t="n">
        <v>0</v>
      </c>
      <c r="Q78" s="0" t="n">
        <v>0</v>
      </c>
      <c r="R78" s="0" t="n">
        <v>0</v>
      </c>
      <c r="S78" s="0" t="n">
        <v>0</v>
      </c>
      <c r="T78" s="0" t="n">
        <v>2</v>
      </c>
      <c r="U78" s="0" t="n">
        <v>334019</v>
      </c>
      <c r="V78" s="0" t="n">
        <v>0</v>
      </c>
      <c r="W78" s="0" t="n">
        <v>0</v>
      </c>
      <c r="X78" s="0" t="n">
        <v>8</v>
      </c>
      <c r="Y78" s="0" t="n">
        <v>1000000</v>
      </c>
      <c r="Z78" s="0" t="n">
        <v>0</v>
      </c>
      <c r="AA78" s="0" t="n">
        <v>0</v>
      </c>
      <c r="AB78" s="0" t="n">
        <v>0</v>
      </c>
      <c r="AC78" s="0" t="n">
        <v>1</v>
      </c>
      <c r="AD78" s="0" t="n">
        <v>90</v>
      </c>
      <c r="AE78" s="0" t="n">
        <v>0</v>
      </c>
      <c r="AF78" s="0" t="n">
        <v>0</v>
      </c>
      <c r="AG78" s="0" t="n">
        <v>0</v>
      </c>
      <c r="AH78" s="0" t="n">
        <v>0</v>
      </c>
      <c r="AI78" s="0" t="n">
        <v>0</v>
      </c>
      <c r="AJ78" s="0" t="n">
        <v>0</v>
      </c>
      <c r="AK78" s="0" t="n">
        <v>0</v>
      </c>
    </row>
    <row outlineLevel="0" r="79">
      <c r="A79" s="0" t="s">
        <v>151</v>
      </c>
      <c r="B79" s="0" t="n">
        <v>1</v>
      </c>
      <c r="C79" s="0" t="n">
        <v>200000</v>
      </c>
      <c r="D79" s="0" t="n">
        <v>0</v>
      </c>
      <c r="E79" s="0" t="n">
        <v>0</v>
      </c>
      <c r="F79" s="0" t="n">
        <v>0</v>
      </c>
      <c r="G79" s="0" t="n">
        <v>0</v>
      </c>
      <c r="H79" s="0" t="n">
        <v>0</v>
      </c>
      <c r="I79" s="0" t="n">
        <v>0</v>
      </c>
      <c r="J79" s="0" t="n">
        <v>0</v>
      </c>
      <c r="K79" s="0" t="n">
        <v>1</v>
      </c>
      <c r="L79" s="0" t="n">
        <v>120</v>
      </c>
      <c r="M79" s="0" t="n">
        <v>0</v>
      </c>
      <c r="N79" s="0" t="n">
        <v>0</v>
      </c>
      <c r="O79" s="0" t="n">
        <v>0</v>
      </c>
      <c r="P79" s="0" t="n">
        <v>0</v>
      </c>
      <c r="Q79" s="0" t="n">
        <v>0</v>
      </c>
      <c r="R79" s="0" t="n">
        <v>0</v>
      </c>
      <c r="S79" s="0" t="n">
        <v>0</v>
      </c>
      <c r="T79" s="0" t="n">
        <v>1</v>
      </c>
      <c r="U79" s="0" t="n">
        <v>0</v>
      </c>
      <c r="V79" s="0" t="n">
        <v>2</v>
      </c>
      <c r="W79" s="0" t="n">
        <v>0</v>
      </c>
      <c r="X79" s="0" t="n">
        <v>0</v>
      </c>
      <c r="Y79" s="0" t="n">
        <v>0</v>
      </c>
      <c r="Z79" s="0" t="n">
        <v>0</v>
      </c>
      <c r="AA79" s="0" t="n">
        <v>0</v>
      </c>
      <c r="AB79" s="0" t="n">
        <v>0</v>
      </c>
      <c r="AC79" s="0" t="n">
        <v>3</v>
      </c>
      <c r="AD79" s="0" t="n">
        <v>30</v>
      </c>
      <c r="AE79" s="0" t="n">
        <v>0</v>
      </c>
      <c r="AF79" s="0" t="n">
        <v>0</v>
      </c>
      <c r="AG79" s="0" t="n">
        <v>0</v>
      </c>
      <c r="AH79" s="0" t="n">
        <v>0</v>
      </c>
      <c r="AI79" s="0" t="n">
        <v>0</v>
      </c>
      <c r="AJ79" s="0" t="n">
        <v>0</v>
      </c>
      <c r="AK79" s="0" t="n">
        <v>0</v>
      </c>
    </row>
    <row outlineLevel="0" r="80">
      <c r="A80" s="0" t="s">
        <v>152</v>
      </c>
      <c r="B80" s="0" t="n">
        <v>19</v>
      </c>
      <c r="C80" s="0" t="n">
        <v>5384097</v>
      </c>
      <c r="D80" s="0" t="n">
        <v>0</v>
      </c>
      <c r="E80" s="0" t="n">
        <v>1</v>
      </c>
      <c r="F80" s="0" t="n">
        <v>0</v>
      </c>
      <c r="G80" s="0" t="n">
        <v>12650000</v>
      </c>
      <c r="H80" s="0" t="n">
        <v>3</v>
      </c>
      <c r="I80" s="0" t="n">
        <v>0</v>
      </c>
      <c r="J80" s="0" t="n">
        <v>0</v>
      </c>
      <c r="K80" s="0" t="n">
        <v>8</v>
      </c>
      <c r="L80" s="0" t="n">
        <v>615</v>
      </c>
      <c r="M80" s="0" t="n">
        <v>0</v>
      </c>
      <c r="N80" s="0" t="n">
        <v>0</v>
      </c>
      <c r="O80" s="0" t="n">
        <v>0</v>
      </c>
      <c r="P80" s="0" t="n">
        <v>0</v>
      </c>
      <c r="Q80" s="0" t="n">
        <v>0</v>
      </c>
      <c r="R80" s="0" t="n">
        <v>0</v>
      </c>
      <c r="S80" s="0" t="n">
        <v>0</v>
      </c>
      <c r="T80" s="0" t="n">
        <v>10</v>
      </c>
      <c r="U80" s="0" t="n">
        <v>440000</v>
      </c>
      <c r="V80" s="0" t="n">
        <v>1</v>
      </c>
      <c r="W80" s="0" t="n">
        <v>0</v>
      </c>
      <c r="X80" s="0" t="n">
        <v>0</v>
      </c>
      <c r="Y80" s="0" t="n">
        <v>2060000</v>
      </c>
      <c r="Z80" s="0" t="n">
        <v>0</v>
      </c>
      <c r="AA80" s="0" t="n">
        <v>0</v>
      </c>
      <c r="AB80" s="0" t="n">
        <v>0</v>
      </c>
      <c r="AC80" s="0" t="n">
        <v>6</v>
      </c>
      <c r="AD80" s="0" t="n">
        <v>248</v>
      </c>
      <c r="AE80" s="0" t="n">
        <v>0</v>
      </c>
      <c r="AF80" s="0" t="n">
        <v>0</v>
      </c>
      <c r="AG80" s="0" t="n">
        <v>0</v>
      </c>
      <c r="AH80" s="0" t="n">
        <v>0</v>
      </c>
      <c r="AI80" s="0" t="n">
        <v>0</v>
      </c>
      <c r="AJ80" s="0" t="n">
        <v>0</v>
      </c>
      <c r="AK80" s="0" t="n">
        <v>0</v>
      </c>
    </row>
    <row outlineLevel="0" r="81">
      <c r="A81" s="0" t="s">
        <v>153</v>
      </c>
      <c r="B81" s="0" t="n">
        <v>136</v>
      </c>
      <c r="C81" s="0" t="n">
        <v>22984658</v>
      </c>
      <c r="D81" s="0" t="n">
        <v>8</v>
      </c>
      <c r="E81" s="0" t="n">
        <v>4</v>
      </c>
      <c r="F81" s="0" t="n">
        <v>26</v>
      </c>
      <c r="G81" s="0" t="n">
        <v>51310000</v>
      </c>
      <c r="H81" s="0" t="n">
        <v>43</v>
      </c>
      <c r="I81" s="0" t="n">
        <v>4</v>
      </c>
      <c r="J81" s="0" t="n">
        <v>11</v>
      </c>
      <c r="K81" s="0" t="n">
        <v>58</v>
      </c>
      <c r="L81" s="0" t="n">
        <v>4339</v>
      </c>
      <c r="M81" s="0" t="n">
        <v>14</v>
      </c>
      <c r="N81" s="0" t="n">
        <v>1</v>
      </c>
      <c r="O81" s="0" t="n">
        <v>89</v>
      </c>
      <c r="P81" s="0" t="n">
        <v>0</v>
      </c>
      <c r="Q81" s="0" t="n">
        <v>0</v>
      </c>
      <c r="R81" s="0" t="n">
        <v>0</v>
      </c>
      <c r="S81" s="0" t="n">
        <v>42</v>
      </c>
      <c r="T81" s="0" t="n">
        <v>118</v>
      </c>
      <c r="U81" s="0" t="n">
        <v>23649827</v>
      </c>
      <c r="V81" s="0" t="n">
        <v>6</v>
      </c>
      <c r="W81" s="0" t="n">
        <v>3</v>
      </c>
      <c r="X81" s="0" t="n">
        <v>42</v>
      </c>
      <c r="Y81" s="0" t="n">
        <v>51090000</v>
      </c>
      <c r="Z81" s="0" t="n">
        <v>26</v>
      </c>
      <c r="AA81" s="0" t="n">
        <v>4</v>
      </c>
      <c r="AB81" s="0" t="n">
        <v>4</v>
      </c>
      <c r="AC81" s="0" t="n">
        <v>69</v>
      </c>
      <c r="AD81" s="0" t="n">
        <v>2676</v>
      </c>
      <c r="AE81" s="0" t="n">
        <v>15</v>
      </c>
      <c r="AF81" s="0" t="n">
        <v>2</v>
      </c>
      <c r="AG81" s="0" t="n">
        <v>310</v>
      </c>
      <c r="AH81" s="0" t="n">
        <v>0</v>
      </c>
      <c r="AI81" s="0" t="n">
        <v>2</v>
      </c>
      <c r="AJ81" s="0" t="n">
        <v>1</v>
      </c>
      <c r="AK81" s="0" t="n">
        <v>13</v>
      </c>
    </row>
    <row outlineLevel="0" r="82">
      <c r="A82" s="0" t="s">
        <v>154</v>
      </c>
      <c r="B82" s="0" t="n">
        <v>3</v>
      </c>
      <c r="C82" s="0" t="n">
        <v>130000</v>
      </c>
      <c r="D82" s="0" t="n">
        <v>0</v>
      </c>
      <c r="E82" s="0" t="n">
        <v>1</v>
      </c>
      <c r="F82" s="0" t="n">
        <v>37</v>
      </c>
      <c r="G82" s="0" t="n">
        <v>5900000</v>
      </c>
      <c r="H82" s="0" t="n">
        <v>0</v>
      </c>
      <c r="I82" s="0" t="n">
        <v>0</v>
      </c>
      <c r="J82" s="0" t="n">
        <v>0</v>
      </c>
      <c r="K82" s="0" t="n">
        <v>0</v>
      </c>
      <c r="L82" s="0" t="n">
        <v>0</v>
      </c>
      <c r="M82" s="0" t="n">
        <v>0</v>
      </c>
      <c r="N82" s="0" t="n">
        <v>0</v>
      </c>
      <c r="O82" s="0" t="n">
        <v>0</v>
      </c>
      <c r="P82" s="0" t="n">
        <v>0</v>
      </c>
      <c r="Q82" s="0" t="n">
        <v>0</v>
      </c>
      <c r="R82" s="0" t="n">
        <v>0</v>
      </c>
      <c r="S82" s="0" t="n">
        <v>0</v>
      </c>
    </row>
    <row outlineLevel="0" r="83">
      <c r="A83" s="0" t="s">
        <v>155</v>
      </c>
      <c r="B83" s="0" t="n">
        <v>286</v>
      </c>
      <c r="C83" s="0" t="n">
        <v>44396892</v>
      </c>
      <c r="D83" s="0" t="n">
        <v>19</v>
      </c>
      <c r="E83" s="0" t="n">
        <v>25</v>
      </c>
      <c r="F83" s="0" t="n">
        <v>122</v>
      </c>
      <c r="G83" s="0" t="n">
        <v>224230000</v>
      </c>
      <c r="H83" s="0" t="n">
        <v>14</v>
      </c>
      <c r="I83" s="0" t="n">
        <v>294</v>
      </c>
      <c r="J83" s="0" t="n">
        <v>46</v>
      </c>
      <c r="K83" s="0" t="n">
        <v>206</v>
      </c>
      <c r="L83" s="0" t="n">
        <v>11956</v>
      </c>
      <c r="M83" s="0" t="n">
        <v>8</v>
      </c>
      <c r="N83" s="0" t="n">
        <v>0</v>
      </c>
      <c r="O83" s="0" t="n">
        <v>48</v>
      </c>
      <c r="P83" s="0" t="n">
        <v>0</v>
      </c>
      <c r="Q83" s="0" t="n">
        <v>8</v>
      </c>
      <c r="R83" s="0" t="n">
        <v>19</v>
      </c>
      <c r="S83" s="0" t="n">
        <v>15</v>
      </c>
      <c r="T83" s="0" t="n">
        <v>293</v>
      </c>
      <c r="U83" s="0" t="n">
        <v>49940278</v>
      </c>
      <c r="V83" s="0" t="n">
        <v>19</v>
      </c>
      <c r="W83" s="0" t="n">
        <v>21</v>
      </c>
      <c r="X83" s="0" t="n">
        <v>93</v>
      </c>
      <c r="Y83" s="0" t="n">
        <v>242655000</v>
      </c>
      <c r="Z83" s="0" t="n">
        <v>11</v>
      </c>
      <c r="AA83" s="0" t="n">
        <v>80</v>
      </c>
      <c r="AB83" s="0" t="n">
        <v>45</v>
      </c>
      <c r="AC83" s="0" t="n">
        <v>203</v>
      </c>
      <c r="AD83" s="0" t="n">
        <v>10940</v>
      </c>
      <c r="AE83" s="0" t="n">
        <v>3</v>
      </c>
      <c r="AF83" s="0" t="n">
        <v>7</v>
      </c>
      <c r="AG83" s="0" t="n">
        <v>92</v>
      </c>
      <c r="AH83" s="0" t="n">
        <v>0</v>
      </c>
      <c r="AI83" s="0" t="n">
        <v>6</v>
      </c>
      <c r="AJ83" s="0" t="n">
        <v>12</v>
      </c>
      <c r="AK83" s="0" t="n">
        <v>81</v>
      </c>
    </row>
    <row outlineLevel="0" r="84">
      <c r="A84" s="0" t="s">
        <v>156</v>
      </c>
      <c r="B84" s="0" t="n">
        <v>216</v>
      </c>
      <c r="C84" s="0" t="n">
        <v>21711022</v>
      </c>
      <c r="D84" s="0" t="n">
        <v>3</v>
      </c>
      <c r="E84" s="0" t="n">
        <v>6</v>
      </c>
      <c r="F84" s="0" t="n">
        <v>28</v>
      </c>
      <c r="G84" s="0" t="n">
        <v>154730000</v>
      </c>
      <c r="H84" s="0" t="n">
        <v>8</v>
      </c>
      <c r="I84" s="0" t="n">
        <v>37</v>
      </c>
      <c r="J84" s="0" t="n">
        <v>8</v>
      </c>
      <c r="K84" s="0" t="n">
        <v>116</v>
      </c>
      <c r="L84" s="0" t="n">
        <v>4521</v>
      </c>
      <c r="M84" s="0" t="n">
        <v>1</v>
      </c>
      <c r="N84" s="0" t="n">
        <v>3</v>
      </c>
      <c r="O84" s="0" t="n">
        <v>14</v>
      </c>
      <c r="P84" s="0" t="n">
        <v>0</v>
      </c>
      <c r="Q84" s="0" t="n">
        <v>0</v>
      </c>
      <c r="R84" s="0" t="n">
        <v>85</v>
      </c>
      <c r="S84" s="0" t="n">
        <v>34</v>
      </c>
      <c r="T84" s="0" t="n">
        <v>190</v>
      </c>
      <c r="U84" s="0" t="n">
        <v>16912219</v>
      </c>
      <c r="V84" s="0" t="n">
        <v>16</v>
      </c>
      <c r="W84" s="0" t="n">
        <v>9</v>
      </c>
      <c r="X84" s="0" t="n">
        <v>26</v>
      </c>
      <c r="Y84" s="0" t="n">
        <v>116665000</v>
      </c>
      <c r="Z84" s="0" t="n">
        <v>7</v>
      </c>
      <c r="AA84" s="0" t="n">
        <v>14</v>
      </c>
      <c r="AB84" s="0" t="n">
        <v>35</v>
      </c>
      <c r="AC84" s="0" t="n">
        <v>110</v>
      </c>
      <c r="AD84" s="0" t="n">
        <v>4188</v>
      </c>
      <c r="AE84" s="0" t="n">
        <v>2</v>
      </c>
      <c r="AF84" s="0" t="n">
        <v>0</v>
      </c>
      <c r="AG84" s="0" t="n">
        <v>2</v>
      </c>
      <c r="AH84" s="0" t="n">
        <v>0</v>
      </c>
      <c r="AI84" s="0" t="n">
        <v>0</v>
      </c>
      <c r="AJ84" s="0" t="n">
        <v>0</v>
      </c>
      <c r="AK84" s="0" t="n">
        <v>6</v>
      </c>
    </row>
    <row outlineLevel="0" r="85">
      <c r="A85" s="0" t="s">
        <v>157</v>
      </c>
      <c r="T85" s="0" t="n">
        <v>1</v>
      </c>
      <c r="U85" s="0" t="n">
        <v>200000</v>
      </c>
      <c r="V85" s="0" t="n">
        <v>0</v>
      </c>
      <c r="W85" s="0" t="n">
        <v>0</v>
      </c>
      <c r="X85" s="0" t="n">
        <v>0</v>
      </c>
      <c r="Y85" s="0" t="n">
        <v>2000000</v>
      </c>
      <c r="Z85" s="0" t="n">
        <v>0</v>
      </c>
      <c r="AA85" s="0" t="n">
        <v>0</v>
      </c>
      <c r="AB85" s="0" t="n">
        <v>0</v>
      </c>
      <c r="AC85" s="0" t="n">
        <v>0</v>
      </c>
      <c r="AD85" s="0" t="n">
        <v>0</v>
      </c>
      <c r="AE85" s="0" t="n">
        <v>0</v>
      </c>
      <c r="AF85" s="0" t="n">
        <v>0</v>
      </c>
      <c r="AG85" s="0" t="n">
        <v>0</v>
      </c>
      <c r="AH85" s="0" t="n">
        <v>0</v>
      </c>
      <c r="AI85" s="0" t="n">
        <v>0</v>
      </c>
      <c r="AJ85" s="0" t="n">
        <v>0</v>
      </c>
      <c r="AK85" s="0" t="n">
        <v>0</v>
      </c>
    </row>
    <row outlineLevel="0" r="86">
      <c r="A86" s="0" t="s">
        <v>158</v>
      </c>
      <c r="B86" s="0" t="n">
        <v>250</v>
      </c>
      <c r="C86" s="0" t="n">
        <v>26064540</v>
      </c>
      <c r="D86" s="0" t="n">
        <v>47</v>
      </c>
      <c r="E86" s="0" t="n">
        <v>59</v>
      </c>
      <c r="F86" s="0" t="n">
        <v>178</v>
      </c>
      <c r="G86" s="0" t="n">
        <v>124085000</v>
      </c>
      <c r="H86" s="0" t="n">
        <v>9</v>
      </c>
      <c r="I86" s="0" t="n">
        <v>1</v>
      </c>
      <c r="J86" s="0" t="n">
        <v>3</v>
      </c>
      <c r="K86" s="0" t="n">
        <v>128</v>
      </c>
      <c r="L86" s="0" t="n">
        <v>8885</v>
      </c>
      <c r="M86" s="0" t="n">
        <v>5</v>
      </c>
      <c r="N86" s="0" t="n">
        <v>14</v>
      </c>
      <c r="O86" s="0" t="n">
        <v>15</v>
      </c>
      <c r="P86" s="0" t="n">
        <v>0</v>
      </c>
      <c r="Q86" s="0" t="n">
        <v>0</v>
      </c>
      <c r="R86" s="0" t="n">
        <v>2</v>
      </c>
      <c r="S86" s="0" t="n">
        <v>0</v>
      </c>
      <c r="T86" s="0" t="n">
        <v>241</v>
      </c>
      <c r="U86" s="0" t="n">
        <v>17840533</v>
      </c>
      <c r="V86" s="0" t="n">
        <v>50</v>
      </c>
      <c r="W86" s="0" t="n">
        <v>56</v>
      </c>
      <c r="X86" s="0" t="n">
        <v>182</v>
      </c>
      <c r="Y86" s="0" t="n">
        <v>156985000</v>
      </c>
      <c r="Z86" s="0" t="n">
        <v>3</v>
      </c>
      <c r="AA86" s="0" t="n">
        <v>6</v>
      </c>
      <c r="AB86" s="0" t="n">
        <v>10</v>
      </c>
      <c r="AC86" s="0" t="n">
        <v>127</v>
      </c>
      <c r="AD86" s="0" t="n">
        <v>5567</v>
      </c>
      <c r="AE86" s="0" t="n">
        <v>3</v>
      </c>
      <c r="AF86" s="0" t="n">
        <v>0</v>
      </c>
      <c r="AG86" s="0" t="n">
        <v>2083</v>
      </c>
      <c r="AH86" s="0" t="n">
        <v>0</v>
      </c>
      <c r="AI86" s="0" t="n">
        <v>0</v>
      </c>
      <c r="AJ86" s="0" t="n">
        <v>1</v>
      </c>
      <c r="AK86" s="0" t="n">
        <v>9</v>
      </c>
    </row>
    <row outlineLevel="0" r="87">
      <c r="A87" s="0" t="s">
        <v>159</v>
      </c>
      <c r="B87" s="0" t="n">
        <v>130</v>
      </c>
      <c r="C87" s="0" t="n">
        <v>10554020</v>
      </c>
      <c r="D87" s="0" t="n">
        <v>39</v>
      </c>
      <c r="E87" s="0" t="n">
        <v>26</v>
      </c>
      <c r="F87" s="0" t="n">
        <v>122</v>
      </c>
      <c r="G87" s="0" t="n">
        <v>64970000</v>
      </c>
      <c r="H87" s="0" t="n">
        <v>4</v>
      </c>
      <c r="I87" s="0" t="n">
        <v>0</v>
      </c>
      <c r="J87" s="0" t="n">
        <v>0</v>
      </c>
      <c r="K87" s="0" t="n">
        <v>62</v>
      </c>
      <c r="L87" s="0" t="n">
        <v>4410</v>
      </c>
      <c r="M87" s="0" t="n">
        <v>1</v>
      </c>
      <c r="N87" s="0" t="n">
        <v>0</v>
      </c>
      <c r="O87" s="0" t="n">
        <v>0</v>
      </c>
      <c r="P87" s="0" t="n">
        <v>0</v>
      </c>
      <c r="Q87" s="0" t="n">
        <v>0</v>
      </c>
      <c r="R87" s="0" t="n">
        <v>0</v>
      </c>
      <c r="S87" s="0" t="n">
        <v>0</v>
      </c>
      <c r="T87" s="0" t="n">
        <v>140</v>
      </c>
      <c r="U87" s="0" t="n">
        <v>10934504</v>
      </c>
      <c r="V87" s="0" t="n">
        <v>46</v>
      </c>
      <c r="W87" s="0" t="n">
        <v>34</v>
      </c>
      <c r="X87" s="0" t="n">
        <v>143</v>
      </c>
      <c r="Y87" s="0" t="n">
        <v>105010000</v>
      </c>
      <c r="Z87" s="0" t="n">
        <v>1</v>
      </c>
      <c r="AA87" s="0" t="n">
        <v>2</v>
      </c>
      <c r="AB87" s="0" t="n">
        <v>10</v>
      </c>
      <c r="AC87" s="0" t="n">
        <v>73</v>
      </c>
      <c r="AD87" s="0" t="n">
        <v>3255</v>
      </c>
      <c r="AE87" s="0" t="n">
        <v>1</v>
      </c>
      <c r="AF87" s="0" t="n">
        <v>0</v>
      </c>
      <c r="AG87" s="0" t="n">
        <v>6</v>
      </c>
      <c r="AH87" s="0" t="n">
        <v>0</v>
      </c>
      <c r="AI87" s="0" t="n">
        <v>0</v>
      </c>
      <c r="AJ87" s="0" t="n">
        <v>0</v>
      </c>
      <c r="AK87" s="0" t="n">
        <v>0</v>
      </c>
    </row>
    <row outlineLevel="0" r="88">
      <c r="A88" s="0" t="s">
        <v>160</v>
      </c>
      <c r="B88" s="0" t="n">
        <v>32</v>
      </c>
      <c r="C88" s="0" t="n">
        <v>2718100</v>
      </c>
      <c r="D88" s="0" t="n">
        <v>3</v>
      </c>
      <c r="E88" s="0" t="n">
        <v>6</v>
      </c>
      <c r="F88" s="0" t="n">
        <v>25</v>
      </c>
      <c r="G88" s="0" t="n">
        <v>15090000</v>
      </c>
      <c r="H88" s="0" t="n">
        <v>3</v>
      </c>
      <c r="I88" s="0" t="n">
        <v>1</v>
      </c>
      <c r="J88" s="0" t="n">
        <v>3</v>
      </c>
      <c r="K88" s="0" t="n">
        <v>20</v>
      </c>
      <c r="L88" s="0" t="n">
        <v>1401</v>
      </c>
      <c r="M88" s="0" t="n">
        <v>1</v>
      </c>
      <c r="N88" s="0" t="n">
        <v>10</v>
      </c>
      <c r="O88" s="0" t="n">
        <v>15</v>
      </c>
      <c r="P88" s="0" t="n">
        <v>0</v>
      </c>
      <c r="Q88" s="0" t="n">
        <v>0</v>
      </c>
      <c r="R88" s="0" t="n">
        <v>2</v>
      </c>
      <c r="S88" s="0" t="n">
        <v>0</v>
      </c>
      <c r="T88" s="0" t="n">
        <v>25</v>
      </c>
      <c r="U88" s="0" t="n">
        <v>1914721</v>
      </c>
      <c r="V88" s="0" t="n">
        <v>0</v>
      </c>
      <c r="W88" s="0" t="n">
        <v>4</v>
      </c>
      <c r="X88" s="0" t="n">
        <v>24</v>
      </c>
      <c r="Y88" s="0" t="n">
        <v>17400000</v>
      </c>
      <c r="Z88" s="0" t="n">
        <v>1</v>
      </c>
      <c r="AA88" s="0" t="n">
        <v>0</v>
      </c>
      <c r="AB88" s="0" t="n">
        <v>0</v>
      </c>
      <c r="AC88" s="0" t="n">
        <v>10</v>
      </c>
      <c r="AD88" s="0" t="n">
        <v>629</v>
      </c>
      <c r="AE88" s="0" t="n">
        <v>1</v>
      </c>
      <c r="AF88" s="0" t="n">
        <v>0</v>
      </c>
      <c r="AG88" s="0" t="n">
        <v>1817</v>
      </c>
      <c r="AH88" s="0" t="n">
        <v>0</v>
      </c>
      <c r="AI88" s="0" t="n">
        <v>0</v>
      </c>
      <c r="AJ88" s="0" t="n">
        <v>0</v>
      </c>
      <c r="AK88" s="0" t="n">
        <v>4</v>
      </c>
    </row>
    <row outlineLevel="0" r="89">
      <c r="A89" s="0" t="s">
        <v>161</v>
      </c>
      <c r="B89" s="0" t="n">
        <v>63</v>
      </c>
      <c r="C89" s="0" t="n">
        <v>10597531</v>
      </c>
      <c r="D89" s="0" t="n">
        <v>1</v>
      </c>
      <c r="E89" s="0" t="n">
        <v>9</v>
      </c>
      <c r="F89" s="0" t="n">
        <v>9</v>
      </c>
      <c r="G89" s="0" t="n">
        <v>16610000</v>
      </c>
      <c r="H89" s="0" t="n">
        <v>47</v>
      </c>
      <c r="I89" s="0" t="n">
        <v>0</v>
      </c>
      <c r="J89" s="0" t="n">
        <v>0</v>
      </c>
      <c r="K89" s="0" t="n">
        <v>1</v>
      </c>
      <c r="L89" s="0" t="n">
        <v>119</v>
      </c>
      <c r="M89" s="0" t="n">
        <v>18</v>
      </c>
      <c r="N89" s="0" t="n">
        <v>0</v>
      </c>
      <c r="O89" s="0" t="n">
        <v>6000</v>
      </c>
      <c r="P89" s="0" t="n">
        <v>0</v>
      </c>
      <c r="Q89" s="0" t="n">
        <v>0</v>
      </c>
      <c r="R89" s="0" t="n">
        <v>0</v>
      </c>
      <c r="S89" s="0" t="n">
        <v>0</v>
      </c>
      <c r="T89" s="0" t="n">
        <v>54</v>
      </c>
      <c r="U89" s="0" t="n">
        <v>10956796</v>
      </c>
      <c r="V89" s="0" t="n">
        <v>2</v>
      </c>
      <c r="W89" s="0" t="n">
        <v>3</v>
      </c>
      <c r="X89" s="0" t="n">
        <v>2</v>
      </c>
      <c r="Y89" s="0" t="n">
        <v>16050000</v>
      </c>
      <c r="Z89" s="0" t="n">
        <v>30</v>
      </c>
      <c r="AA89" s="0" t="n">
        <v>0</v>
      </c>
      <c r="AB89" s="0" t="n">
        <v>0</v>
      </c>
      <c r="AC89" s="0" t="n">
        <v>4</v>
      </c>
      <c r="AD89" s="0" t="n">
        <v>223</v>
      </c>
      <c r="AE89" s="0" t="n">
        <v>17</v>
      </c>
      <c r="AF89" s="0" t="n">
        <v>0</v>
      </c>
      <c r="AG89" s="0" t="n">
        <v>0</v>
      </c>
      <c r="AH89" s="0" t="n">
        <v>0</v>
      </c>
      <c r="AI89" s="0" t="n">
        <v>0</v>
      </c>
      <c r="AJ89" s="0" t="n">
        <v>0</v>
      </c>
      <c r="AK89" s="0" t="n">
        <v>0</v>
      </c>
    </row>
    <row outlineLevel="0" r="90">
      <c r="A90" s="0" t="s">
        <v>162</v>
      </c>
      <c r="B90" s="0" t="n">
        <v>24</v>
      </c>
      <c r="C90" s="0" t="n">
        <v>2253000</v>
      </c>
      <c r="D90" s="0" t="n">
        <v>0</v>
      </c>
      <c r="E90" s="0" t="n">
        <v>1</v>
      </c>
      <c r="F90" s="0" t="n">
        <v>34</v>
      </c>
      <c r="G90" s="0" t="n">
        <v>17400000</v>
      </c>
      <c r="H90" s="0" t="n">
        <v>0</v>
      </c>
      <c r="I90" s="0" t="n">
        <v>0</v>
      </c>
      <c r="J90" s="0" t="n">
        <v>2</v>
      </c>
      <c r="K90" s="0" t="n">
        <v>8</v>
      </c>
      <c r="L90" s="0" t="n">
        <v>531</v>
      </c>
      <c r="M90" s="0" t="n">
        <v>1</v>
      </c>
      <c r="N90" s="0" t="n">
        <v>0</v>
      </c>
      <c r="O90" s="0" t="n">
        <v>3</v>
      </c>
      <c r="P90" s="0" t="n">
        <v>0</v>
      </c>
      <c r="Q90" s="0" t="n">
        <v>0</v>
      </c>
      <c r="R90" s="0" t="n">
        <v>0</v>
      </c>
      <c r="S90" s="0" t="n">
        <v>0</v>
      </c>
      <c r="T90" s="0" t="n">
        <v>42</v>
      </c>
      <c r="U90" s="0" t="n">
        <v>4572330</v>
      </c>
      <c r="V90" s="0" t="n">
        <v>1</v>
      </c>
      <c r="W90" s="0" t="n">
        <v>5</v>
      </c>
      <c r="X90" s="0" t="n">
        <v>16</v>
      </c>
      <c r="Y90" s="0" t="n">
        <v>27760000</v>
      </c>
      <c r="Z90" s="0" t="n">
        <v>3</v>
      </c>
      <c r="AA90" s="0" t="n">
        <v>14</v>
      </c>
      <c r="AB90" s="0" t="n">
        <v>100</v>
      </c>
      <c r="AC90" s="0" t="n">
        <v>24</v>
      </c>
      <c r="AD90" s="0" t="n">
        <v>1471</v>
      </c>
      <c r="AE90" s="0" t="n">
        <v>4</v>
      </c>
      <c r="AF90" s="0" t="n">
        <v>2</v>
      </c>
      <c r="AG90" s="0" t="n">
        <v>37</v>
      </c>
      <c r="AH90" s="0" t="n">
        <v>0</v>
      </c>
      <c r="AI90" s="0" t="n">
        <v>4</v>
      </c>
      <c r="AJ90" s="0" t="n">
        <v>2</v>
      </c>
      <c r="AK90" s="0" t="n">
        <v>29</v>
      </c>
    </row>
    <row outlineLevel="0" r="91">
      <c r="A91" s="0" t="s">
        <v>163</v>
      </c>
      <c r="B91" s="0" t="n">
        <v>125</v>
      </c>
      <c r="C91" s="0" t="n">
        <v>11767300</v>
      </c>
      <c r="D91" s="0" t="n">
        <v>47</v>
      </c>
      <c r="E91" s="0" t="n">
        <v>34</v>
      </c>
      <c r="F91" s="0" t="n">
        <v>98</v>
      </c>
      <c r="G91" s="0" t="n">
        <v>65635000</v>
      </c>
      <c r="H91" s="0" t="n">
        <v>3</v>
      </c>
      <c r="I91" s="0" t="n">
        <v>111</v>
      </c>
      <c r="J91" s="0" t="n">
        <v>0</v>
      </c>
      <c r="K91" s="0" t="n">
        <v>67</v>
      </c>
      <c r="L91" s="0" t="n">
        <v>3431</v>
      </c>
      <c r="M91" s="0" t="n">
        <v>2</v>
      </c>
      <c r="N91" s="0" t="n">
        <v>0</v>
      </c>
      <c r="O91" s="0" t="n">
        <v>10</v>
      </c>
      <c r="P91" s="0" t="n">
        <v>0</v>
      </c>
      <c r="Q91" s="0" t="n">
        <v>0</v>
      </c>
      <c r="R91" s="0" t="n">
        <v>0</v>
      </c>
      <c r="S91" s="0" t="n">
        <v>10</v>
      </c>
      <c r="T91" s="0" t="n">
        <v>128</v>
      </c>
      <c r="U91" s="0" t="n">
        <v>10527026</v>
      </c>
      <c r="V91" s="0" t="n">
        <v>49</v>
      </c>
      <c r="W91" s="0" t="n">
        <v>32</v>
      </c>
      <c r="X91" s="0" t="n">
        <v>69</v>
      </c>
      <c r="Y91" s="0" t="n">
        <v>61015000</v>
      </c>
      <c r="Z91" s="0" t="n">
        <v>0</v>
      </c>
      <c r="AA91" s="0" t="n">
        <v>3</v>
      </c>
      <c r="AB91" s="0" t="n">
        <v>0</v>
      </c>
      <c r="AC91" s="0" t="n">
        <v>80</v>
      </c>
      <c r="AD91" s="0" t="n">
        <v>3384</v>
      </c>
      <c r="AE91" s="0" t="n">
        <v>2</v>
      </c>
      <c r="AF91" s="0" t="n">
        <v>0</v>
      </c>
      <c r="AG91" s="0" t="n">
        <v>6</v>
      </c>
      <c r="AH91" s="0" t="n">
        <v>0</v>
      </c>
      <c r="AI91" s="0" t="n">
        <v>1</v>
      </c>
      <c r="AJ91" s="0" t="n">
        <v>1</v>
      </c>
      <c r="AK91" s="0" t="n">
        <v>0</v>
      </c>
    </row>
    <row outlineLevel="0" r="92">
      <c r="A92" s="0" t="s">
        <v>164</v>
      </c>
      <c r="B92" s="0" t="n">
        <v>344</v>
      </c>
      <c r="C92" s="0" t="n">
        <v>36058574</v>
      </c>
      <c r="D92" s="0" t="n">
        <v>10</v>
      </c>
      <c r="E92" s="0" t="n">
        <v>5</v>
      </c>
      <c r="F92" s="0" t="n">
        <v>35</v>
      </c>
      <c r="G92" s="0" t="n">
        <v>230305000</v>
      </c>
      <c r="H92" s="0" t="n">
        <v>11</v>
      </c>
      <c r="I92" s="0" t="n">
        <v>28</v>
      </c>
      <c r="J92" s="0" t="n">
        <v>45</v>
      </c>
      <c r="K92" s="0" t="n">
        <v>235</v>
      </c>
      <c r="L92" s="0" t="n">
        <v>9959</v>
      </c>
      <c r="M92" s="0" t="n">
        <v>6</v>
      </c>
      <c r="N92" s="0" t="n">
        <v>18</v>
      </c>
      <c r="O92" s="0" t="n">
        <v>81</v>
      </c>
      <c r="P92" s="0" t="n">
        <v>0</v>
      </c>
      <c r="Q92" s="0" t="n">
        <v>5</v>
      </c>
      <c r="R92" s="0" t="n">
        <v>64</v>
      </c>
      <c r="S92" s="0" t="n">
        <v>76</v>
      </c>
      <c r="T92" s="0" t="n">
        <v>294</v>
      </c>
      <c r="U92" s="0" t="n">
        <v>30438828</v>
      </c>
      <c r="V92" s="0" t="n">
        <v>7</v>
      </c>
      <c r="W92" s="0" t="n">
        <v>5</v>
      </c>
      <c r="X92" s="0" t="n">
        <v>25</v>
      </c>
      <c r="Y92" s="0" t="n">
        <v>214760000</v>
      </c>
      <c r="Z92" s="0" t="n">
        <v>15</v>
      </c>
      <c r="AA92" s="0" t="n">
        <v>36</v>
      </c>
      <c r="AB92" s="0" t="n">
        <v>68</v>
      </c>
      <c r="AC92" s="0" t="n">
        <v>243</v>
      </c>
      <c r="AD92" s="0" t="n">
        <v>9965</v>
      </c>
      <c r="AE92" s="0" t="n">
        <v>10</v>
      </c>
      <c r="AF92" s="0" t="n">
        <v>7</v>
      </c>
      <c r="AG92" s="0" t="n">
        <v>2135</v>
      </c>
      <c r="AH92" s="0" t="n">
        <v>0</v>
      </c>
      <c r="AI92" s="0" t="n">
        <v>7</v>
      </c>
      <c r="AJ92" s="0" t="n">
        <v>10</v>
      </c>
      <c r="AK92" s="0" t="n">
        <v>106</v>
      </c>
    </row>
    <row outlineLevel="0" r="93">
      <c r="A93" s="0" t="s">
        <v>165</v>
      </c>
      <c r="B93" s="0" t="n">
        <v>261</v>
      </c>
      <c r="C93" s="0" t="n">
        <v>38026634</v>
      </c>
      <c r="D93" s="0" t="n">
        <v>55</v>
      </c>
      <c r="E93" s="0" t="n">
        <v>36</v>
      </c>
      <c r="F93" s="0" t="n">
        <v>74</v>
      </c>
      <c r="G93" s="0" t="n">
        <v>141800000</v>
      </c>
      <c r="H93" s="0" t="n">
        <v>14</v>
      </c>
      <c r="I93" s="0" t="n">
        <v>6</v>
      </c>
      <c r="J93" s="0" t="n">
        <v>25</v>
      </c>
      <c r="K93" s="0" t="n">
        <v>223</v>
      </c>
      <c r="L93" s="0" t="n">
        <v>12854</v>
      </c>
      <c r="M93" s="0" t="n">
        <v>3</v>
      </c>
      <c r="N93" s="0" t="n">
        <v>0</v>
      </c>
      <c r="O93" s="0" t="n">
        <v>4</v>
      </c>
      <c r="P93" s="0" t="n">
        <v>0</v>
      </c>
      <c r="Q93" s="0" t="n">
        <v>3</v>
      </c>
      <c r="R93" s="0" t="n">
        <v>2</v>
      </c>
      <c r="S93" s="0" t="n">
        <v>15</v>
      </c>
      <c r="T93" s="0" t="n">
        <v>295</v>
      </c>
      <c r="U93" s="0" t="n">
        <v>48793945</v>
      </c>
      <c r="V93" s="0" t="n">
        <v>67</v>
      </c>
      <c r="W93" s="0" t="n">
        <v>29</v>
      </c>
      <c r="X93" s="0" t="n">
        <v>51</v>
      </c>
      <c r="Y93" s="0" t="n">
        <v>161350000</v>
      </c>
      <c r="Z93" s="0" t="n">
        <v>6</v>
      </c>
      <c r="AA93" s="0" t="n">
        <v>32</v>
      </c>
      <c r="AB93" s="0" t="n">
        <v>26</v>
      </c>
      <c r="AC93" s="0" t="n">
        <v>209</v>
      </c>
      <c r="AD93" s="0" t="n">
        <v>11475</v>
      </c>
      <c r="AE93" s="0" t="n">
        <v>1</v>
      </c>
      <c r="AF93" s="0" t="n">
        <v>4</v>
      </c>
      <c r="AG93" s="0" t="n">
        <v>19</v>
      </c>
      <c r="AH93" s="0" t="n">
        <v>0</v>
      </c>
      <c r="AI93" s="0" t="n">
        <v>5</v>
      </c>
      <c r="AJ93" s="0" t="n">
        <v>6</v>
      </c>
      <c r="AK93" s="0" t="n">
        <v>32</v>
      </c>
    </row>
    <row outlineLevel="0" r="94">
      <c r="A94" s="0" t="s">
        <v>166</v>
      </c>
      <c r="B94" s="0" t="n">
        <v>104</v>
      </c>
      <c r="C94" s="0" t="n">
        <v>9046011</v>
      </c>
      <c r="D94" s="0" t="n">
        <v>8</v>
      </c>
      <c r="E94" s="0" t="n">
        <v>24</v>
      </c>
      <c r="F94" s="0" t="n">
        <v>257</v>
      </c>
      <c r="G94" s="0" t="n">
        <v>82340000</v>
      </c>
      <c r="H94" s="0" t="n">
        <v>1</v>
      </c>
      <c r="I94" s="0" t="n">
        <v>0</v>
      </c>
      <c r="J94" s="0" t="n">
        <v>0</v>
      </c>
      <c r="K94" s="0" t="n">
        <v>13</v>
      </c>
      <c r="L94" s="0" t="n">
        <v>2093</v>
      </c>
      <c r="M94" s="0" t="n">
        <v>1</v>
      </c>
      <c r="N94" s="0" t="n">
        <v>0</v>
      </c>
      <c r="O94" s="0" t="n">
        <v>0</v>
      </c>
      <c r="P94" s="0" t="n">
        <v>0</v>
      </c>
      <c r="Q94" s="0" t="n">
        <v>0</v>
      </c>
      <c r="R94" s="0" t="n">
        <v>0</v>
      </c>
      <c r="S94" s="0" t="n">
        <v>0</v>
      </c>
      <c r="T94" s="0" t="n">
        <v>108</v>
      </c>
      <c r="U94" s="0" t="n">
        <v>9194221</v>
      </c>
      <c r="V94" s="0" t="n">
        <v>10</v>
      </c>
      <c r="W94" s="0" t="n">
        <v>31</v>
      </c>
      <c r="X94" s="0" t="n">
        <v>237</v>
      </c>
      <c r="Y94" s="0" t="n">
        <v>92120000</v>
      </c>
      <c r="Z94" s="0" t="n">
        <v>0</v>
      </c>
      <c r="AA94" s="0" t="n">
        <v>0</v>
      </c>
      <c r="AB94" s="0" t="n">
        <v>0</v>
      </c>
      <c r="AC94" s="0" t="n">
        <v>4</v>
      </c>
      <c r="AD94" s="0" t="n">
        <v>432</v>
      </c>
      <c r="AE94" s="0" t="n">
        <v>0</v>
      </c>
      <c r="AF94" s="0" t="n">
        <v>0</v>
      </c>
      <c r="AG94" s="0" t="n">
        <v>0</v>
      </c>
      <c r="AH94" s="0" t="n">
        <v>0</v>
      </c>
      <c r="AI94" s="0" t="n">
        <v>0</v>
      </c>
      <c r="AJ94" s="0" t="n">
        <v>0</v>
      </c>
      <c r="AK94" s="0" t="n">
        <v>0</v>
      </c>
    </row>
    <row outlineLevel="0" r="95">
      <c r="A95" s="0" t="s">
        <v>167</v>
      </c>
      <c r="B95" s="0" t="n">
        <v>34</v>
      </c>
      <c r="C95" s="0" t="n">
        <v>3464160</v>
      </c>
      <c r="D95" s="0" t="n">
        <v>1</v>
      </c>
      <c r="E95" s="0" t="n">
        <v>3</v>
      </c>
      <c r="F95" s="0" t="n">
        <v>4</v>
      </c>
      <c r="G95" s="0" t="n">
        <v>4480000</v>
      </c>
      <c r="H95" s="0" t="n">
        <v>0</v>
      </c>
      <c r="I95" s="0" t="n">
        <v>0</v>
      </c>
      <c r="J95" s="0" t="n">
        <v>0</v>
      </c>
      <c r="K95" s="0" t="n">
        <v>25</v>
      </c>
      <c r="L95" s="0" t="n">
        <v>575</v>
      </c>
      <c r="M95" s="0" t="n">
        <v>1</v>
      </c>
      <c r="N95" s="0" t="n">
        <v>0</v>
      </c>
      <c r="O95" s="0" t="n">
        <v>0</v>
      </c>
      <c r="P95" s="0" t="n">
        <v>0</v>
      </c>
      <c r="Q95" s="0" t="n">
        <v>0</v>
      </c>
      <c r="R95" s="0" t="n">
        <v>40</v>
      </c>
      <c r="S95" s="0" t="n">
        <v>0</v>
      </c>
      <c r="T95" s="0" t="n">
        <v>53</v>
      </c>
      <c r="U95" s="0" t="n">
        <v>4813000</v>
      </c>
      <c r="V95" s="0" t="n">
        <v>5</v>
      </c>
      <c r="W95" s="0" t="n">
        <v>1</v>
      </c>
      <c r="X95" s="0" t="n">
        <v>5</v>
      </c>
      <c r="Y95" s="0" t="n">
        <v>10815000</v>
      </c>
      <c r="Z95" s="0" t="n">
        <v>0</v>
      </c>
      <c r="AA95" s="0" t="n">
        <v>0</v>
      </c>
      <c r="AB95" s="0" t="n">
        <v>0</v>
      </c>
      <c r="AC95" s="0" t="n">
        <v>62</v>
      </c>
      <c r="AD95" s="0" t="n">
        <v>972</v>
      </c>
      <c r="AE95" s="0" t="n">
        <v>0</v>
      </c>
      <c r="AF95" s="0" t="n">
        <v>0</v>
      </c>
      <c r="AG95" s="0" t="n">
        <v>0</v>
      </c>
      <c r="AH95" s="0" t="n">
        <v>0</v>
      </c>
      <c r="AI95" s="0" t="n">
        <v>0</v>
      </c>
      <c r="AJ95" s="0" t="n">
        <v>0</v>
      </c>
      <c r="AK95" s="0" t="n">
        <v>0</v>
      </c>
    </row>
    <row outlineLevel="0" r="96">
      <c r="A96" s="0" t="s">
        <v>168</v>
      </c>
      <c r="B96" s="0" t="n">
        <v>15</v>
      </c>
      <c r="C96" s="0" t="n">
        <v>967000</v>
      </c>
      <c r="D96" s="0" t="n">
        <v>1</v>
      </c>
      <c r="E96" s="0" t="n">
        <v>8</v>
      </c>
      <c r="F96" s="0" t="n">
        <v>14</v>
      </c>
      <c r="G96" s="0" t="n">
        <v>3400000</v>
      </c>
      <c r="H96" s="0" t="n">
        <v>0</v>
      </c>
      <c r="I96" s="0" t="n">
        <v>0</v>
      </c>
      <c r="J96" s="0" t="n">
        <v>0</v>
      </c>
      <c r="K96" s="0" t="n">
        <v>6</v>
      </c>
      <c r="L96" s="0" t="n">
        <v>277</v>
      </c>
      <c r="M96" s="0" t="n">
        <v>0</v>
      </c>
      <c r="N96" s="0" t="n">
        <v>0</v>
      </c>
      <c r="O96" s="0" t="n">
        <v>0</v>
      </c>
      <c r="P96" s="0" t="n">
        <v>0</v>
      </c>
      <c r="Q96" s="0" t="n">
        <v>0</v>
      </c>
      <c r="R96" s="0" t="n">
        <v>0</v>
      </c>
      <c r="S96" s="0" t="n">
        <v>0</v>
      </c>
      <c r="T96" s="0" t="n">
        <v>10</v>
      </c>
      <c r="U96" s="0" t="n">
        <v>1365458</v>
      </c>
      <c r="V96" s="0" t="n">
        <v>1</v>
      </c>
      <c r="W96" s="0" t="n">
        <v>3</v>
      </c>
      <c r="X96" s="0" t="n">
        <v>10</v>
      </c>
      <c r="Y96" s="0" t="n">
        <v>5350000</v>
      </c>
      <c r="Z96" s="0" t="n">
        <v>0</v>
      </c>
      <c r="AA96" s="0" t="n">
        <v>0</v>
      </c>
      <c r="AB96" s="0" t="n">
        <v>0</v>
      </c>
      <c r="AC96" s="0" t="n">
        <v>1</v>
      </c>
      <c r="AD96" s="0" t="n">
        <v>48</v>
      </c>
      <c r="AE96" s="0" t="n">
        <v>1</v>
      </c>
      <c r="AF96" s="0" t="n">
        <v>0</v>
      </c>
      <c r="AG96" s="0" t="n">
        <v>0</v>
      </c>
      <c r="AH96" s="0" t="n">
        <v>0</v>
      </c>
      <c r="AI96" s="0" t="n">
        <v>0</v>
      </c>
      <c r="AJ96" s="0" t="n">
        <v>0</v>
      </c>
      <c r="AK96" s="0" t="n">
        <v>0</v>
      </c>
    </row>
    <row outlineLevel="0" r="97">
      <c r="A97" s="0" t="s">
        <v>169</v>
      </c>
    </row>
    <row outlineLevel="0" r="98">
      <c r="A98" s="0" t="s">
        <v>146</v>
      </c>
    </row>
    <row outlineLevel="0" r="99">
      <c r="A99" s="0" t="s">
        <v>170</v>
      </c>
      <c r="B99" s="0" t="n">
        <v>26</v>
      </c>
      <c r="C99" s="0" t="n">
        <v>2420000</v>
      </c>
      <c r="D99" s="0" t="n">
        <v>1</v>
      </c>
      <c r="E99" s="0" t="n">
        <v>2</v>
      </c>
      <c r="F99" s="0" t="n">
        <v>4</v>
      </c>
      <c r="G99" s="0" t="n">
        <v>2730000</v>
      </c>
      <c r="H99" s="0" t="n">
        <v>0</v>
      </c>
      <c r="I99" s="0" t="n">
        <v>0</v>
      </c>
      <c r="J99" s="0" t="n">
        <v>0</v>
      </c>
      <c r="K99" s="0" t="n">
        <v>24</v>
      </c>
      <c r="L99" s="0" t="n">
        <v>519</v>
      </c>
      <c r="M99" s="0" t="n">
        <v>1</v>
      </c>
      <c r="N99" s="0" t="n">
        <v>0</v>
      </c>
      <c r="O99" s="0" t="n">
        <v>0</v>
      </c>
      <c r="P99" s="0" t="n">
        <v>0</v>
      </c>
      <c r="Q99" s="0" t="n">
        <v>0</v>
      </c>
      <c r="R99" s="0" t="n">
        <v>40</v>
      </c>
      <c r="S99" s="0" t="n">
        <v>0</v>
      </c>
      <c r="T99" s="0" t="n">
        <v>42</v>
      </c>
      <c r="U99" s="0" t="n">
        <v>3870000</v>
      </c>
      <c r="V99" s="0" t="n">
        <v>4</v>
      </c>
      <c r="W99" s="0" t="n">
        <v>1</v>
      </c>
      <c r="X99" s="0" t="n">
        <v>4</v>
      </c>
      <c r="Y99" s="0" t="n">
        <v>7695000</v>
      </c>
      <c r="Z99" s="0" t="n">
        <v>0</v>
      </c>
      <c r="AA99" s="0" t="n">
        <v>0</v>
      </c>
      <c r="AB99" s="0" t="n">
        <v>0</v>
      </c>
      <c r="AC99" s="0" t="n">
        <v>50</v>
      </c>
      <c r="AD99" s="0" t="n">
        <v>789</v>
      </c>
      <c r="AE99" s="0" t="n">
        <v>0</v>
      </c>
      <c r="AF99" s="0" t="n">
        <v>0</v>
      </c>
      <c r="AG99" s="0" t="n">
        <v>0</v>
      </c>
      <c r="AH99" s="0" t="n">
        <v>0</v>
      </c>
      <c r="AI99" s="0" t="n">
        <v>0</v>
      </c>
      <c r="AJ99" s="0" t="n">
        <v>0</v>
      </c>
      <c r="AK99" s="0" t="n">
        <v>0</v>
      </c>
    </row>
    <row outlineLevel="0" r="100">
      <c r="A100" s="0" t="s">
        <v>171</v>
      </c>
      <c r="B100" s="0" t="n">
        <v>28</v>
      </c>
      <c r="C100" s="0" t="n">
        <v>16800</v>
      </c>
      <c r="D100" s="0" t="n">
        <v>3</v>
      </c>
      <c r="E100" s="0" t="n">
        <v>25</v>
      </c>
      <c r="F100" s="0" t="n">
        <v>0</v>
      </c>
      <c r="G100" s="0" t="n">
        <v>500000</v>
      </c>
      <c r="H100" s="0" t="n">
        <v>0</v>
      </c>
      <c r="I100" s="0" t="n">
        <v>0</v>
      </c>
      <c r="J100" s="0" t="n">
        <v>0</v>
      </c>
      <c r="K100" s="0" t="n">
        <v>0</v>
      </c>
      <c r="L100" s="0" t="n">
        <v>2</v>
      </c>
      <c r="M100" s="0" t="n">
        <v>0</v>
      </c>
      <c r="N100" s="0" t="n">
        <v>0</v>
      </c>
      <c r="O100" s="0" t="n">
        <v>0</v>
      </c>
      <c r="P100" s="0" t="n">
        <v>0</v>
      </c>
      <c r="Q100" s="0" t="n">
        <v>0</v>
      </c>
      <c r="R100" s="0" t="n">
        <v>0</v>
      </c>
      <c r="S100" s="0" t="n">
        <v>0</v>
      </c>
      <c r="T100" s="0" t="n">
        <v>24</v>
      </c>
      <c r="U100" s="0" t="n">
        <v>3100</v>
      </c>
      <c r="V100" s="0" t="n">
        <v>0</v>
      </c>
      <c r="W100" s="0" t="n">
        <v>24</v>
      </c>
      <c r="X100" s="0" t="n">
        <v>1</v>
      </c>
      <c r="Y100" s="0" t="n">
        <v>1500000</v>
      </c>
      <c r="Z100" s="0" t="n">
        <v>0</v>
      </c>
      <c r="AA100" s="0" t="n">
        <v>0</v>
      </c>
      <c r="AB100" s="0" t="n">
        <v>0</v>
      </c>
      <c r="AC100" s="0" t="n">
        <v>0</v>
      </c>
      <c r="AD100" s="0" t="n">
        <v>0</v>
      </c>
      <c r="AE100" s="0" t="n">
        <v>0</v>
      </c>
      <c r="AF100" s="0" t="n">
        <v>0</v>
      </c>
      <c r="AG100" s="0" t="n">
        <v>0</v>
      </c>
      <c r="AH100" s="0" t="n">
        <v>0</v>
      </c>
      <c r="AI100" s="0" t="n">
        <v>0</v>
      </c>
      <c r="AJ100" s="0" t="n">
        <v>0</v>
      </c>
      <c r="AK100" s="0" t="n">
        <v>0</v>
      </c>
    </row>
  </sheetData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22394709699837" defaultRowHeight="12" zeroHeight="false"/>
  <sheetData>
    <row outlineLevel="0" r="1">
      <c r="A1" s="0" t="n"/>
    </row>
  </sheetData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2.75" zeroHeight="false"/>
  <sheetData/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95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22394709699837" defaultRowHeight="12" zeroHeight="false"/>
  <sheetData>
    <row outlineLevel="0" r="1">
      <c r="A1" s="0" t="n"/>
    </row>
  </sheetData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  <drawing r:id="rId1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2.75" zeroHeight="false"/>
  <sheetData/>
  <pageMargins bottom="0.748031497001648" footer="0.31496062874794" header="0.31496062874794" left="0.236220464110374" right="0.236220464110374" top="0.748031497001648"/>
  <pageSetup fitToHeight="1" fitToWidth="1" orientation="portrait" paperHeight="297mm" paperSize="9" paperWidth="210mm" scale="95"/>
  <drawing r:id="rId1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2.75" zeroHeight="false"/>
  <sheetData/>
  <pageMargins bottom="0.75" footer="0.300000011920929" header="0.300000011920929" left="0.700000047683716" right="0.700000047683716" top="0.75"/>
  <pageSetup fitToHeight="1" fitToWidth="1" orientation="portrait" paperHeight="297mm" paperSize="9" paperWidth="210mm" scale="95"/>
  <drawing r:id="rId1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22394709699837" defaultRowHeight="12" zeroHeight="false"/>
  <sheetData>
    <row outlineLevel="0" r="1">
      <c r="A1" s="0" t="n"/>
    </row>
  </sheetData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  <drawing r:id="rId1"/>
</worksheet>
</file>

<file path=xl/worksheets/sheet8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S84"/>
  <sheetViews>
    <sheetView showZeros="true" workbookViewId="0"/>
  </sheetViews>
  <sheetFormatPr baseColWidth="8" customHeight="false" defaultColWidth="9.01963900951847" defaultRowHeight="12.75" zeroHeight="false"/>
  <cols>
    <col customWidth="true" max="1" min="1" outlineLevel="0" style="1" width="9.01963900951847"/>
    <col customWidth="true" max="2" min="2" outlineLevel="0" style="1" width="20.1532557638724"/>
    <col customWidth="true" max="3" min="3" outlineLevel="0" style="1" width="6.62379724959472"/>
    <col customWidth="true" max="4" min="4" outlineLevel="0" style="1" width="6.76472959547122"/>
    <col customWidth="true" max="5" min="5" outlineLevel="0" style="1" width="8.73777567109493"/>
    <col customWidth="true" max="6" min="6" outlineLevel="0" style="1" width="12.4020044839188"/>
    <col customWidth="true" max="7" min="7" outlineLevel="0" style="1" width="12.1201397921658"/>
    <col customWidth="true" max="8" min="8" outlineLevel="0" style="1" width="14.0931858677895"/>
    <col customWidth="true" max="9" min="9" outlineLevel="0" style="1" width="7.18752527977126"/>
    <col customWidth="true" max="10" min="10" outlineLevel="0" style="1" width="6.06006989608291"/>
    <col customWidth="true" max="11" min="11" outlineLevel="0" style="1" width="10.4289577316304"/>
    <col customWidth="true" max="13" min="12" outlineLevel="0" style="1" width="6.34193391117118"/>
    <col customWidth="true" max="14" min="14" outlineLevel="0" style="1" width="8.59684332521843"/>
    <col customWidth="true" max="15" min="15" outlineLevel="0" style="1" width="6.62379724959472"/>
    <col customWidth="true" max="16" min="16" outlineLevel="0" style="1" width="6.34193391117118"/>
    <col customWidth="true" max="17" min="17" outlineLevel="0" style="1" width="7.4693886181948"/>
    <col customWidth="true" max="18" min="18" outlineLevel="0" style="1" width="4.65075151230337"/>
    <col customWidth="true" max="16384" min="19" outlineLevel="0" style="1" width="9.01963900951847"/>
  </cols>
  <sheetData>
    <row ht="15.75" outlineLevel="0" r="1">
      <c r="B1" s="2" t="s">
        <v>0</v>
      </c>
      <c r="C1" s="3" t="s"/>
      <c r="D1" s="4" t="s"/>
      <c r="E1" s="2" t="n"/>
      <c r="F1" s="2" t="n"/>
      <c r="G1" s="2" t="n"/>
      <c r="H1" s="2" t="n"/>
      <c r="I1" s="2" t="n"/>
      <c r="J1" s="2" t="n"/>
      <c r="K1" s="2" t="n"/>
      <c r="L1" s="5" t="n"/>
      <c r="M1" s="5" t="n"/>
      <c r="N1" s="5" t="n"/>
      <c r="O1" s="5" t="n"/>
      <c r="P1" s="5" t="n"/>
      <c r="Q1" s="5" t="n"/>
    </row>
    <row customHeight="true" ht="19.5" outlineLevel="0" r="2">
      <c r="B2" s="6" t="s">
        <v>1</v>
      </c>
      <c r="C2" s="7" t="s"/>
      <c r="D2" s="7" t="s"/>
      <c r="E2" s="7" t="s"/>
      <c r="F2" s="7" t="s"/>
      <c r="G2" s="7" t="s"/>
      <c r="H2" s="7" t="s"/>
      <c r="I2" s="7" t="s"/>
      <c r="J2" s="7" t="s"/>
      <c r="K2" s="8" t="s"/>
      <c r="L2" s="5" t="s">
        <v>2</v>
      </c>
      <c r="M2" s="5" t="n"/>
      <c r="N2" s="5" t="n"/>
      <c r="O2" s="5" t="n"/>
      <c r="P2" s="5" t="n"/>
      <c r="Q2" s="5" t="n"/>
    </row>
    <row customHeight="true" ht="12" outlineLevel="0" r="3">
      <c r="B3" s="2" t="n"/>
      <c r="C3" s="2" t="n"/>
      <c r="D3" s="9" t="n"/>
      <c r="E3" s="2" t="n"/>
      <c r="F3" s="2" t="n"/>
      <c r="G3" s="2" t="n"/>
      <c r="H3" s="2" t="n"/>
      <c r="I3" s="2" t="n"/>
      <c r="J3" s="2" t="n"/>
      <c r="K3" s="2" t="n"/>
      <c r="L3" s="5" t="n"/>
      <c r="M3" s="5" t="n"/>
      <c r="N3" s="5" t="n"/>
      <c r="O3" s="5" t="n"/>
      <c r="P3" s="5" t="n"/>
      <c r="Q3" s="5" t="n"/>
    </row>
    <row customHeight="true" ht="18" outlineLevel="0" r="4">
      <c r="B4" s="10" t="s">
        <v>3</v>
      </c>
      <c r="C4" s="11" t="s">
        <v>4</v>
      </c>
      <c r="D4" s="12" t="s"/>
      <c r="E4" s="13" t="s"/>
      <c r="F4" s="14" t="s">
        <v>5</v>
      </c>
      <c r="G4" s="15" t="s"/>
      <c r="H4" s="16" t="s"/>
      <c r="I4" s="17" t="s">
        <v>6</v>
      </c>
      <c r="J4" s="18" t="s"/>
      <c r="K4" s="19" t="s">
        <v>7</v>
      </c>
      <c r="L4" s="20" t="s">
        <v>8</v>
      </c>
      <c r="M4" s="21" t="s"/>
      <c r="N4" s="22" t="s"/>
      <c r="O4" s="23" t="s">
        <v>9</v>
      </c>
      <c r="P4" s="24" t="s"/>
      <c r="Q4" s="25" t="s"/>
      <c r="W4" s="26" t="n"/>
      <c r="X4" s="27" t="n"/>
      <c r="Y4" s="27" t="n"/>
      <c r="Z4" s="28" t="n"/>
      <c r="AA4" s="26" t="n"/>
      <c r="AB4" s="26" t="n"/>
    </row>
    <row customHeight="true" ht="16.5" outlineLevel="0" r="5">
      <c r="B5" s="29" t="s"/>
      <c r="C5" s="30" t="n">
        <v>2021</v>
      </c>
      <c r="D5" s="31" t="n">
        <v>2022</v>
      </c>
      <c r="E5" s="32" t="s">
        <v>10</v>
      </c>
      <c r="F5" s="33" t="n">
        <f aca="false" ca="false" dt2D="false" dtr="false" t="normal">C5</f>
        <v>2021</v>
      </c>
      <c r="G5" s="34" t="n">
        <f aca="false" ca="false" dt2D="false" dtr="false" t="normal">D5</f>
        <v>2022</v>
      </c>
      <c r="H5" s="34" t="s">
        <v>10</v>
      </c>
      <c r="I5" s="35" t="n">
        <f aca="false" ca="false" dt2D="false" dtr="false" t="normal">C5</f>
        <v>2021</v>
      </c>
      <c r="J5" s="36" t="n">
        <f aca="false" ca="false" dt2D="false" dtr="false" t="normal">D5</f>
        <v>2022</v>
      </c>
      <c r="K5" s="34" t="s">
        <v>10</v>
      </c>
      <c r="L5" s="37" t="n">
        <f aca="false" ca="false" dt2D="false" dtr="false" t="normal">C5</f>
        <v>2021</v>
      </c>
      <c r="M5" s="36" t="n">
        <f aca="false" ca="false" dt2D="false" dtr="false" t="normal">D5</f>
        <v>2022</v>
      </c>
      <c r="N5" s="38" t="s">
        <v>10</v>
      </c>
      <c r="O5" s="39" t="n">
        <f aca="false" ca="false" dt2D="false" dtr="false" t="normal">C5</f>
        <v>2021</v>
      </c>
      <c r="P5" s="32" t="n">
        <f aca="false" ca="false" dt2D="false" dtr="false" t="normal">D5</f>
        <v>2022</v>
      </c>
      <c r="Q5" s="34" t="s">
        <v>10</v>
      </c>
      <c r="R5" s="1" t="n"/>
      <c r="S5" s="26" t="n"/>
      <c r="T5" s="26" t="n"/>
      <c r="U5" s="1" t="n"/>
      <c r="V5" s="1" t="n"/>
      <c r="W5" s="26" t="n"/>
      <c r="X5" s="27" t="n"/>
      <c r="Y5" s="27" t="n"/>
      <c r="Z5" s="28" t="n"/>
      <c r="AA5" s="26" t="n"/>
      <c r="AB5" s="26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</row>
    <row customHeight="true" ht="16.5" outlineLevel="0" r="6">
      <c r="B6" s="40" t="s">
        <v>11</v>
      </c>
      <c r="C6" s="41" t="n">
        <v>2</v>
      </c>
      <c r="D6" s="41" t="n">
        <v>3</v>
      </c>
      <c r="E6" s="42" t="n">
        <f aca="false" ca="false" dt2D="false" dtr="false" t="normal">IF(C6=0, IF(D6=0, 0, CONCATENATE("+ ", D6, " cл.")), IF(D6=0, CONCATENATE("- ", C6, " cл."), IF(D6&gt;C6*2, CONCATENATE("в ", ROUND(D6/C6, 1), " р."), IF(D6*2&lt;C6, CONCATENATE("- в ", ROUND(C6/D6, 1), " р."), (D6-C6)/C6*100))))</f>
        <v>50</v>
      </c>
      <c r="F6" s="43" t="n">
        <v>50000</v>
      </c>
      <c r="G6" s="43" t="n">
        <v>448000</v>
      </c>
      <c r="H6" s="44" t="str">
        <f aca="false" ca="false" dt2D="false" dtr="false" t="normal">IF(F6=0, IF(G6=0, 0, CONCATENATE("+ ", G6, " cл.")), IF(G6=0, CONCATENATE("- ", F6, " cл."), IF(G6&gt;F6*2, CONCATENATE("в ", ROUND(G6/F6, 1), " р."), IF(G6*2&lt;F6, CONCATENATE("- в ", ROUND(F6/G6, 1), " р."), (G6-F6)/F6*100))))</f>
        <v>в 9 р.</v>
      </c>
      <c r="I6" s="43" t="n">
        <v>0</v>
      </c>
      <c r="J6" s="43" t="n">
        <v>0</v>
      </c>
      <c r="K6" s="45" t="n">
        <f aca="false" ca="false" dt2D="false" dtr="false" t="normal">IF(I6=0, IF(J6=0, 0, CONCATENATE("+ ", J6, " cл.")), IF(J6=0, CONCATENATE("- ", I6, " cл."), IF(J6&gt;I6*2, CONCATENATE("в ", ROUND(J6/I6, 1), " р."), IF(J6*2&lt;I6, CONCATENATE("- в ", ROUND(I6/J6, 1), " р."), (J6-I6)/I6*100))))</f>
        <v>0</v>
      </c>
      <c r="L6" s="46" t="n">
        <v>0</v>
      </c>
      <c r="M6" s="47" t="n">
        <v>0</v>
      </c>
      <c r="N6" s="48" t="n">
        <f aca="false" ca="false" dt2D="false" dtr="false" t="normal">IF(L6=0, IF(M6=0, 0, CONCATENATE("+ ", M6, " cл.")), IF(M6=0, CONCATENATE("- ", L6, " cл."), IF(M6&gt;L6*2, CONCATENATE("в ", ROUND(M6/L6, 1), " р."), IF(M6*2&lt;L6, CONCATENATE("- в ", ROUND(L6/M6, 1), " р."), (M6-L6)/L6*100))))</f>
        <v>0</v>
      </c>
      <c r="O6" s="49" t="n">
        <v>0</v>
      </c>
      <c r="P6" s="50" t="n">
        <v>0</v>
      </c>
      <c r="Q6" s="45" t="n">
        <f aca="false" ca="false" dt2D="false" dtr="false" t="normal">IF(O6=0, IF(P6=0, 0, CONCATENATE("+ ", P6, " cл.")), IF(P6=0, CONCATENATE("- ", O6, " cл."), IF(P6&gt;O6*2, CONCATENATE("в ", ROUND(P6/O6, 1), " р."), IF(P6*2&lt;O6, CONCATENATE("- в ", ROUND(O6/P6, 1), " р."), (P6-O6)/O6*100))))</f>
        <v>0</v>
      </c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</row>
    <row customHeight="true" ht="16.5" outlineLevel="0" r="7">
      <c r="B7" s="40" t="s">
        <v>12</v>
      </c>
      <c r="C7" s="41" t="n">
        <v>0</v>
      </c>
      <c r="D7" s="41" t="n">
        <v>1</v>
      </c>
      <c r="E7" s="51" t="str">
        <f aca="false" ca="false" dt2D="false" dtr="false" t="normal">IF(C7=0, IF(D7=0, 0, CONCATENATE("+ ", D7, " cл.")), IF(D7=0, CONCATENATE("- ", C7, " cл."), IF(D7&gt;C7*2, CONCATENATE("в ", ROUND(D7/C7, 1), " р."), IF(D7*2&lt;C7, CONCATENATE("- в ", ROUND(C7/D7, 1), " р."), (D7-C7)/C7*100))))</f>
        <v>+ 1 cл.</v>
      </c>
      <c r="F7" s="43" t="n">
        <v>0</v>
      </c>
      <c r="G7" s="43" t="n">
        <v>105000</v>
      </c>
      <c r="H7" s="44" t="str">
        <f aca="false" ca="false" dt2D="false" dtr="false" t="normal">IF(F7=0, IF(G7=0, 0, CONCATENATE("+ ", G7, " cл.")), IF(G7=0, CONCATENATE("- ", F7, " cл."), IF(G7&gt;F7*2, CONCATENATE("в ", ROUND(G7/F7, 1), " р."), IF(G7*2&lt;F7, CONCATENATE("- в ", ROUND(F7/G7, 1), " р."), (G7-F7)/F7*100))))</f>
        <v>+ 105000 cл.</v>
      </c>
      <c r="I7" s="43" t="n">
        <v>0</v>
      </c>
      <c r="J7" s="43" t="n">
        <v>0</v>
      </c>
      <c r="K7" s="44" t="n">
        <f aca="false" ca="false" dt2D="false" dtr="false" t="normal">IF(I7=0, IF(J7=0, 0, CONCATENATE("+ ", J7, " cл.")), IF(J7=0, CONCATENATE("- ", I7, " cл."), IF(J7&gt;I7*2, CONCATENATE("в ", ROUND(J7/I7, 1), " р."), IF(J7*2&lt;I7, CONCATENATE("- в ", ROUND(I7/J7, 1), " р."), (J7-I7)/I7*100))))</f>
        <v>0</v>
      </c>
      <c r="L7" s="46" t="n">
        <v>0</v>
      </c>
      <c r="M7" s="47" t="n">
        <v>0</v>
      </c>
      <c r="N7" s="52" t="n">
        <f aca="false" ca="false" dt2D="false" dtr="false" t="normal">IF(L7=0, IF(M7=0, 0, CONCATENATE("+ ", M7, " cл.")), IF(M7=0, CONCATENATE("- ", L7, " cл."), IF(M7&gt;L7*2, CONCATENATE("в ", ROUND(M7/L7, 1), " р."), IF(M7*2&lt;L7, CONCATENATE("- в ", ROUND(L7/M7, 1), " р."), (M7-L7)/L7*100))))</f>
        <v>0</v>
      </c>
      <c r="O7" s="49" t="n">
        <v>0</v>
      </c>
      <c r="P7" s="50" t="n">
        <v>0</v>
      </c>
      <c r="Q7" s="44" t="n">
        <f aca="false" ca="false" dt2D="false" dtr="false" t="normal">IF(O7=0, IF(P7=0, 0, CONCATENATE("+ ", P7, " cл.")), IF(P7=0, CONCATENATE("- ", O7, " cл."), IF(P7&gt;O7*2, CONCATENATE("в ", ROUND(P7/O7, 1), " р."), IF(P7*2&lt;O7, CONCATENATE("- в ", ROUND(O7/P7, 1), " р."), (P7-O7)/O7*100))))</f>
        <v>0</v>
      </c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53" t="n"/>
      <c r="AF7" s="26" t="n"/>
      <c r="AG7" s="1" t="n"/>
      <c r="AH7" s="1" t="n"/>
      <c r="AI7" s="26" t="n"/>
      <c r="AJ7" s="27" t="n"/>
      <c r="AK7" s="27" t="n"/>
      <c r="AL7" s="54" t="n"/>
      <c r="AM7" s="26" t="n"/>
      <c r="AN7" s="26" t="n"/>
      <c r="AO7" s="55" t="n"/>
      <c r="AP7" s="1" t="n"/>
      <c r="AQ7" s="1" t="n"/>
      <c r="AR7" s="1" t="n"/>
      <c r="AS7" s="1" t="n"/>
    </row>
    <row customHeight="true" ht="16.5" outlineLevel="0" r="8">
      <c r="B8" s="40" t="s">
        <v>13</v>
      </c>
      <c r="C8" s="41" t="n">
        <v>1</v>
      </c>
      <c r="D8" s="41" t="n">
        <v>1</v>
      </c>
      <c r="E8" s="51" t="n">
        <f aca="false" ca="false" dt2D="false" dtr="false" t="normal">IF(C8=0, IF(D8=0, 0, CONCATENATE("+ ", D8, " cл.")), IF(D8=0, CONCATENATE("- ", C8, " cл."), IF(D8&gt;C8*2, CONCATENATE("в ", ROUND(D8/C8, 1), " р."), IF(D8*2&lt;C8, CONCATENATE("- в ", ROUND(C8/D8, 1), " р."), (D8-C8)/C8*100))))</f>
        <v>0</v>
      </c>
      <c r="F8" s="43" t="n">
        <v>0</v>
      </c>
      <c r="G8" s="43" t="n">
        <v>758000</v>
      </c>
      <c r="H8" s="44" t="str">
        <f aca="false" ca="false" dt2D="false" dtr="false" t="normal">IF(F8=0, IF(G8=0, 0, CONCATENATE("+ ", G8, " cл.")), IF(G8=0, CONCATENATE("- ", F8, " cл."), IF(G8&gt;F8*2, CONCATENATE("в ", ROUND(G8/F8, 1), " р."), IF(G8*2&lt;F8, CONCATENATE("- в ", ROUND(F8/G8, 1), " р."), (G8-F8)/F8*100))))</f>
        <v>+ 758000 cл.</v>
      </c>
      <c r="I8" s="43" t="n">
        <v>0</v>
      </c>
      <c r="J8" s="43" t="n">
        <v>0</v>
      </c>
      <c r="K8" s="44" t="n">
        <f aca="false" ca="false" dt2D="false" dtr="false" t="normal">IF(I8=0, IF(J8=0, 0, CONCATENATE("+ ", J8, " cл.")), IF(J8=0, CONCATENATE("- ", I8, " cл."), IF(J8&gt;I8*2, CONCATENATE("в ", ROUND(J8/I8, 1), " р."), IF(J8*2&lt;I8, CONCATENATE("- в ", ROUND(I8/J8, 1), " р."), (J8-I8)/I8*100))))</f>
        <v>0</v>
      </c>
      <c r="L8" s="46" t="n">
        <v>0</v>
      </c>
      <c r="M8" s="47" t="n">
        <v>0</v>
      </c>
      <c r="N8" s="52" t="n">
        <f aca="false" ca="false" dt2D="false" dtr="false" t="normal">IF(L8=0, IF(M8=0, 0, CONCATENATE("+ ", M8, " cл.")), IF(M8=0, CONCATENATE("- ", L8, " cл."), IF(M8&gt;L8*2, CONCATENATE("в ", ROUND(M8/L8, 1), " р."), IF(M8*2&lt;L8, CONCATENATE("- в ", ROUND(L8/M8, 1), " р."), (M8-L8)/L8*100))))</f>
        <v>0</v>
      </c>
      <c r="O8" s="49" t="n">
        <v>0</v>
      </c>
      <c r="P8" s="50" t="n">
        <v>0</v>
      </c>
      <c r="Q8" s="44" t="n">
        <f aca="false" ca="false" dt2D="false" dtr="false" t="normal">IF(O8=0, IF(P8=0, 0, CONCATENATE("+ ", P8, " cл.")), IF(P8=0, CONCATENATE("- ", O8, " cл."), IF(P8&gt;O8*2, CONCATENATE("в ", ROUND(P8/O8, 1), " р."), IF(P8*2&lt;O8, CONCATENATE("- в ", ROUND(O8/P8, 1), " р."), (P8-O8)/O8*100))))</f>
        <v>0</v>
      </c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53" t="n"/>
      <c r="AF8" s="26" t="n"/>
      <c r="AG8" s="1" t="n"/>
      <c r="AH8" s="1" t="n"/>
      <c r="AI8" s="26" t="n"/>
      <c r="AJ8" s="27" t="n"/>
      <c r="AK8" s="27" t="n"/>
      <c r="AL8" s="28" t="n"/>
      <c r="AM8" s="26" t="n"/>
      <c r="AN8" s="26" t="n"/>
      <c r="AO8" s="1" t="n"/>
      <c r="AP8" s="1" t="n"/>
      <c r="AQ8" s="1" t="n"/>
      <c r="AR8" s="1" t="n"/>
      <c r="AS8" s="1" t="n"/>
    </row>
    <row customHeight="true" ht="17.25" outlineLevel="0" r="9">
      <c r="B9" s="40" t="s">
        <v>14</v>
      </c>
      <c r="C9" s="41" t="n">
        <v>0</v>
      </c>
      <c r="D9" s="41" t="n">
        <v>0</v>
      </c>
      <c r="E9" s="51" t="n">
        <f aca="false" ca="false" dt2D="false" dtr="false" t="normal">IF(C9=0, IF(D9=0, 0, CONCATENATE("+ ", D9, " cл.")), IF(D9=0, CONCATENATE("- ", C9, " cл."), IF(D9&gt;C9*2, CONCATENATE("в ", ROUND(D9/C9, 1), " р."), IF(D9*2&lt;C9, CONCATENATE("- в ", ROUND(C9/D9, 1), " р."), (D9-C9)/C9*100))))</f>
        <v>0</v>
      </c>
      <c r="F9" s="43" t="n">
        <v>0</v>
      </c>
      <c r="G9" s="43" t="n">
        <v>0</v>
      </c>
      <c r="H9" s="44" t="n">
        <f aca="false" ca="false" dt2D="false" dtr="false" t="normal">IF(F9=0, IF(G9=0, 0, CONCATENATE("+ ", G9, " cл.")), IF(G9=0, CONCATENATE("- ", F9, " cл."), IF(G9&gt;F9*2, CONCATENATE("в ", ROUND(G9/F9, 1), " р."), IF(G9*2&lt;F9, CONCATENATE("- в ", ROUND(F9/G9, 1), " р."), (G9-F9)/F9*100))))</f>
        <v>0</v>
      </c>
      <c r="I9" s="43" t="n">
        <v>0</v>
      </c>
      <c r="J9" s="43" t="n">
        <v>0</v>
      </c>
      <c r="K9" s="44" t="n">
        <f aca="false" ca="false" dt2D="false" dtr="false" t="normal">IF(I9=0, IF(J9=0, 0, CONCATENATE("+ ", J9, " cл.")), IF(J9=0, CONCATENATE("- ", I9, " cл."), IF(J9&gt;I9*2, CONCATENATE("в ", ROUND(J9/I9, 1), " р."), IF(J9*2&lt;I9, CONCATENATE("- в ", ROUND(I9/J9, 1), " р."), (J9-I9)/I9*100))))</f>
        <v>0</v>
      </c>
      <c r="L9" s="46" t="n">
        <v>0</v>
      </c>
      <c r="M9" s="47" t="n">
        <v>0</v>
      </c>
      <c r="N9" s="52" t="n">
        <f aca="false" ca="false" dt2D="false" dtr="false" t="normal">IF(L9=0, IF(M9=0, 0, CONCATENATE("+ ", M9, " cл.")), IF(M9=0, CONCATENATE("- ", L9, " cл."), IF(M9&gt;L9*2, CONCATENATE("в ", ROUND(M9/L9, 1), " р."), IF(M9*2&lt;L9, CONCATENATE("- в ", ROUND(L9/M9, 1), " р."), (M9-L9)/L9*100))))</f>
        <v>0</v>
      </c>
      <c r="O9" s="49" t="n">
        <v>0</v>
      </c>
      <c r="P9" s="50" t="n">
        <v>0</v>
      </c>
      <c r="Q9" s="44" t="n">
        <f aca="false" ca="false" dt2D="false" dtr="false" t="normal">IF(O9=0, IF(P9=0, 0, CONCATENATE("+ ", P9, " cл.")), IF(P9=0, CONCATENATE("- ", O9, " cл."), IF(P9&gt;O9*2, CONCATENATE("в ", ROUND(P9/O9, 1), " р."), IF(P9*2&lt;O9, CONCATENATE("- в ", ROUND(O9/P9, 1), " р."), (P9-O9)/O9*100))))</f>
        <v>0</v>
      </c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53" t="n"/>
      <c r="AF9" s="26" t="n"/>
      <c r="AG9" s="1" t="n"/>
      <c r="AH9" s="1" t="n"/>
      <c r="AI9" s="26" t="n"/>
      <c r="AJ9" s="27" t="n"/>
      <c r="AK9" s="27" t="n"/>
      <c r="AL9" s="28" t="n"/>
      <c r="AM9" s="26" t="n"/>
      <c r="AN9" s="26" t="n"/>
      <c r="AO9" s="1" t="n"/>
      <c r="AP9" s="1" t="n"/>
      <c r="AQ9" s="1" t="n"/>
      <c r="AR9" s="1" t="n"/>
      <c r="AS9" s="1" t="n"/>
    </row>
    <row customHeight="true" ht="17.25" outlineLevel="0" r="10">
      <c r="B10" s="40" t="s">
        <v>15</v>
      </c>
      <c r="C10" s="41" t="n">
        <v>0</v>
      </c>
      <c r="D10" s="41" t="n">
        <v>1</v>
      </c>
      <c r="E10" s="51" t="str">
        <f aca="false" ca="false" dt2D="false" dtr="false" t="normal">IF(C10=0, IF(D10=0, 0, CONCATENATE("+ ", D10, " cл.")), IF(D10=0, CONCATENATE("- ", C10, " cл."), IF(D10&gt;C10*2, CONCATENATE("в ", ROUND(D10/C10, 1), " р."), IF(D10*2&lt;C10, CONCATENATE("- в ", ROUND(C10/D10, 1), " р."), (D10-C10)/C10*100))))</f>
        <v>+ 1 cл.</v>
      </c>
      <c r="F10" s="43" t="n">
        <v>0</v>
      </c>
      <c r="G10" s="43" t="n">
        <v>215000</v>
      </c>
      <c r="H10" s="44" t="str">
        <f aca="false" ca="false" dt2D="false" dtr="false" t="normal">IF(F10=0, IF(G10=0, 0, CONCATENATE("+ ", G10, " cл.")), IF(G10=0, CONCATENATE("- ", F10, " cл."), IF(G10&gt;F10*2, CONCATENATE("в ", ROUND(G10/F10, 1), " р."), IF(G10*2&lt;F10, CONCATENATE("- в ", ROUND(F10/G10, 1), " р."), (G10-F10)/F10*100))))</f>
        <v>+ 215000 cл.</v>
      </c>
      <c r="I10" s="43" t="n">
        <v>0</v>
      </c>
      <c r="J10" s="43" t="n">
        <v>0</v>
      </c>
      <c r="K10" s="44" t="n">
        <f aca="false" ca="false" dt2D="false" dtr="false" t="normal">IF(I10=0, IF(J10=0, 0, CONCATENATE("+ ", J10, " cл.")), IF(J10=0, CONCATENATE("- ", I10, " cл."), IF(J10&gt;I10*2, CONCATENATE("в ", ROUND(J10/I10, 1), " р."), IF(J10*2&lt;I10, CONCATENATE("- в ", ROUND(I10/J10, 1), " р."), (J10-I10)/I10*100))))</f>
        <v>0</v>
      </c>
      <c r="L10" s="46" t="n">
        <v>0</v>
      </c>
      <c r="M10" s="47" t="n">
        <v>1</v>
      </c>
      <c r="N10" s="52" t="str">
        <f aca="false" ca="false" dt2D="false" dtr="false" t="normal">IF(L10=0, IF(M10=0, 0, CONCATENATE("+ ", M10, " cл.")), IF(M10=0, CONCATENATE("- ", L10, " cл."), IF(M10&gt;L10*2, CONCATENATE("в ", ROUND(M10/L10, 1), " р."), IF(M10*2&lt;L10, CONCATENATE("- в ", ROUND(L10/M10, 1), " р."), (M10-L10)/L10*100))))</f>
        <v>+ 1 cл.</v>
      </c>
      <c r="O10" s="49" t="n">
        <v>0</v>
      </c>
      <c r="P10" s="50" t="n">
        <v>1</v>
      </c>
      <c r="Q10" s="44" t="str">
        <f aca="false" ca="false" dt2D="false" dtr="false" t="normal">IF(O10=0, IF(P10=0, 0, CONCATENATE("+ ", P10, " cл.")), IF(P10=0, CONCATENATE("- ", O10, " cл."), IF(P10&gt;O10*2, CONCATENATE("в ", ROUND(P10/O10, 1), " р."), IF(P10*2&lt;O10, CONCATENATE("- в ", ROUND(O10/P10, 1), " р."), (P10-O10)/O10*100))))</f>
        <v>+ 1 cл.</v>
      </c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53" t="n"/>
      <c r="AF10" s="26" t="n"/>
      <c r="AG10" s="1" t="n"/>
      <c r="AH10" s="1" t="n"/>
      <c r="AI10" s="26" t="n"/>
      <c r="AJ10" s="27" t="n"/>
      <c r="AK10" s="27" t="n"/>
      <c r="AL10" s="28" t="n"/>
      <c r="AM10" s="26" t="n"/>
      <c r="AN10" s="26" t="n"/>
      <c r="AO10" s="1" t="n"/>
      <c r="AP10" s="1" t="n"/>
      <c r="AQ10" s="1" t="n"/>
      <c r="AR10" s="1" t="n"/>
      <c r="AS10" s="1" t="n"/>
    </row>
    <row ht="16.5" outlineLevel="0" r="11">
      <c r="B11" s="40" t="s">
        <v>16</v>
      </c>
      <c r="C11" s="41" t="n">
        <v>0</v>
      </c>
      <c r="D11" s="41" t="n">
        <v>0</v>
      </c>
      <c r="E11" s="51" t="n">
        <f aca="false" ca="false" dt2D="false" dtr="false" t="normal">IF(C11=0, IF(D11=0, 0, CONCATENATE("+ ", D11, " cл.")), IF(D11=0, CONCATENATE("- ", C11, " cл."), IF(D11&gt;C11*2, CONCATENATE("в ", ROUND(D11/C11, 1), " р."), IF(D11*2&lt;C11, CONCATENATE("- в ", ROUND(C11/D11, 1), " р."), (D11-C11)/C11*100))))</f>
        <v>0</v>
      </c>
      <c r="F11" s="43" t="n">
        <v>0</v>
      </c>
      <c r="G11" s="43" t="n">
        <v>0</v>
      </c>
      <c r="H11" s="44" t="n">
        <f aca="false" ca="false" dt2D="false" dtr="false" t="normal">IF(F11=0, IF(G11=0, 0, CONCATENATE("+ ", G11, " cл.")), IF(G11=0, CONCATENATE("- ", F11, " cл."), IF(G11&gt;F11*2, CONCATENATE("в ", ROUND(G11/F11, 1), " р."), IF(G11*2&lt;F11, CONCATENATE("- в ", ROUND(F11/G11, 1), " р."), (G11-F11)/F11*100))))</f>
        <v>0</v>
      </c>
      <c r="I11" s="43" t="n">
        <v>0</v>
      </c>
      <c r="J11" s="43" t="n">
        <v>0</v>
      </c>
      <c r="K11" s="44" t="n">
        <f aca="false" ca="false" dt2D="false" dtr="false" t="normal">IF(I11=0, IF(J11=0, 0, CONCATENATE("+ ", J11, " cл.")), IF(J11=0, CONCATENATE("- ", I11, " cл."), IF(J11&gt;I11*2, CONCATENATE("в ", ROUND(J11/I11, 1), " р."), IF(J11*2&lt;I11, CONCATENATE("- в ", ROUND(I11/J11, 1), " р."), (J11-I11)/I11*100))))</f>
        <v>0</v>
      </c>
      <c r="L11" s="46" t="n">
        <v>0</v>
      </c>
      <c r="M11" s="47" t="n">
        <v>0</v>
      </c>
      <c r="N11" s="52" t="n">
        <f aca="false" ca="false" dt2D="false" dtr="false" t="normal">IF(L11=0, IF(M11=0, 0, CONCATENATE("+ ", M11, " cл.")), IF(M11=0, CONCATENATE("- ", L11, " cл."), IF(M11&gt;L11*2, CONCATENATE("в ", ROUND(M11/L11, 1), " р."), IF(M11*2&lt;L11, CONCATENATE("- в ", ROUND(L11/M11, 1), " р."), (M11-L11)/L11*100))))</f>
        <v>0</v>
      </c>
      <c r="O11" s="49" t="n">
        <v>0</v>
      </c>
      <c r="P11" s="50" t="n">
        <v>0</v>
      </c>
      <c r="Q11" s="44" t="n">
        <f aca="false" ca="false" dt2D="false" dtr="false" t="normal">IF(O11=0, IF(P11=0, 0, CONCATENATE("+ ", P11, " cл.")), IF(P11=0, CONCATENATE("- ", O11, " cл."), IF(P11&gt;O11*2, CONCATENATE("в ", ROUND(P11/O11, 1), " р."), IF(P11*2&lt;O11, CONCATENATE("- в ", ROUND(O11/P11, 1), " р."), (P11-O11)/O11*100))))</f>
        <v>0</v>
      </c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53" t="n"/>
      <c r="AF11" s="26" t="n"/>
      <c r="AG11" s="1" t="n"/>
      <c r="AH11" s="1" t="n"/>
      <c r="AI11" s="26" t="n"/>
      <c r="AJ11" s="27" t="n"/>
      <c r="AK11" s="27" t="n"/>
      <c r="AL11" s="28" t="n"/>
      <c r="AM11" s="26" t="n"/>
      <c r="AN11" s="26" t="n"/>
      <c r="AO11" s="1" t="n"/>
      <c r="AP11" s="1" t="n"/>
      <c r="AQ11" s="1" t="n"/>
      <c r="AR11" s="1" t="n"/>
      <c r="AS11" s="1" t="n"/>
    </row>
    <row ht="16.5" outlineLevel="0" r="12">
      <c r="B12" s="40" t="s">
        <v>17</v>
      </c>
      <c r="C12" s="41" t="n">
        <v>1</v>
      </c>
      <c r="D12" s="41" t="n">
        <v>0</v>
      </c>
      <c r="E12" s="51" t="str">
        <f aca="false" ca="false" dt2D="false" dtr="false" t="normal">IF(C12=0, IF(D12=0, 0, CONCATENATE("+ ", D12, " cл.")), IF(D12=0, CONCATENATE("- ", C12, " cл."), IF(D12&gt;C12*2, CONCATENATE("в ", ROUND(D12/C12, 1), " р."), IF(D12*2&lt;C12, CONCATENATE("- в ", ROUND(C12/D12, 1), " р."), (D12-C12)/C12*100))))</f>
        <v>- 1 cл.</v>
      </c>
      <c r="F12" s="43" t="n">
        <v>35000</v>
      </c>
      <c r="G12" s="43" t="n">
        <v>0</v>
      </c>
      <c r="H12" s="44" t="str">
        <f aca="false" ca="false" dt2D="false" dtr="false" t="normal">IF(F12=0, IF(G12=0, 0, CONCATENATE("+ ", G12, " cл.")), IF(G12=0, CONCATENATE("- ", F12, " cл."), IF(G12&gt;F12*2, CONCATENATE("в ", ROUND(G12/F12, 1), " р."), IF(G12*2&lt;F12, CONCATENATE("- в ", ROUND(F12/G12, 1), " р."), (G12-F12)/F12*100))))</f>
        <v>- 35000 cл.</v>
      </c>
      <c r="I12" s="43" t="n">
        <v>0</v>
      </c>
      <c r="J12" s="43" t="n">
        <v>0</v>
      </c>
      <c r="K12" s="44" t="n">
        <f aca="false" ca="false" dt2D="false" dtr="false" t="normal">IF(I12=0, IF(J12=0, 0, CONCATENATE("+ ", J12, " cл.")), IF(J12=0, CONCATENATE("- ", I12, " cл."), IF(J12&gt;I12*2, CONCATENATE("в ", ROUND(J12/I12, 1), " р."), IF(J12*2&lt;I12, CONCATENATE("- в ", ROUND(I12/J12, 1), " р."), (J12-I12)/I12*100))))</f>
        <v>0</v>
      </c>
      <c r="L12" s="46" t="n">
        <v>0</v>
      </c>
      <c r="M12" s="47" t="n">
        <v>0</v>
      </c>
      <c r="N12" s="52" t="n">
        <f aca="false" ca="false" dt2D="false" dtr="false" t="normal">IF(L12=0, IF(M12=0, 0, CONCATENATE("+ ", M12, " cл.")), IF(M12=0, CONCATENATE("- ", L12, " cл."), IF(M12&gt;L12*2, CONCATENATE("в ", ROUND(M12/L12, 1), " р."), IF(M12*2&lt;L12, CONCATENATE("- в ", ROUND(L12/M12, 1), " р."), (M12-L12)/L12*100))))</f>
        <v>0</v>
      </c>
      <c r="O12" s="49" t="n">
        <v>0</v>
      </c>
      <c r="P12" s="50" t="n">
        <v>0</v>
      </c>
      <c r="Q12" s="44" t="n">
        <f aca="false" ca="false" dt2D="false" dtr="false" t="normal">IF(O12=0, IF(P12=0, 0, CONCATENATE("+ ", P12, " cл.")), IF(P12=0, CONCATENATE("- ", O12, " cл."), IF(P12&gt;O12*2, CONCATENATE("в ", ROUND(P12/O12, 1), " р."), IF(P12*2&lt;O12, CONCATENATE("- в ", ROUND(O12/P12, 1), " р."), (P12-O12)/O12*100))))</f>
        <v>0</v>
      </c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53" t="n"/>
      <c r="AF12" s="26" t="n"/>
      <c r="AG12" s="1" t="n"/>
      <c r="AH12" s="1" t="n"/>
      <c r="AI12" s="26" t="n"/>
      <c r="AJ12" s="27" t="n"/>
      <c r="AK12" s="27" t="n"/>
      <c r="AL12" s="28" t="n"/>
      <c r="AM12" s="26" t="n"/>
      <c r="AN12" s="26" t="n"/>
      <c r="AO12" s="1" t="n"/>
      <c r="AP12" s="1" t="n"/>
      <c r="AQ12" s="1" t="n"/>
      <c r="AR12" s="1" t="n"/>
      <c r="AS12" s="1" t="n"/>
    </row>
    <row ht="16.5" outlineLevel="0" r="13">
      <c r="B13" s="40" t="s">
        <v>18</v>
      </c>
      <c r="C13" s="41" t="n">
        <v>0</v>
      </c>
      <c r="D13" s="41" t="n">
        <v>0</v>
      </c>
      <c r="E13" s="51" t="n">
        <f aca="false" ca="false" dt2D="false" dtr="false" t="normal">IF(C13=0, IF(D13=0, 0, CONCATENATE("+ ", D13, " cл.")), IF(D13=0, CONCATENATE("- ", C13, " cл."), IF(D13&gt;C13*2, CONCATENATE("в ", ROUND(D13/C13, 1), " р."), IF(D13*2&lt;C13, CONCATENATE("- в ", ROUND(C13/D13, 1), " р."), (D13-C13)/C13*100))))</f>
        <v>0</v>
      </c>
      <c r="F13" s="43" t="n">
        <v>0</v>
      </c>
      <c r="G13" s="43" t="n">
        <v>0</v>
      </c>
      <c r="H13" s="44" t="n">
        <f aca="false" ca="false" dt2D="false" dtr="false" t="normal">IF(F13=0, IF(G13=0, 0, CONCATENATE("+ ", G13, " cл.")), IF(G13=0, CONCATENATE("- ", F13, " cл."), IF(G13&gt;F13*2, CONCATENATE("в ", ROUND(G13/F13, 1), " р."), IF(G13*2&lt;F13, CONCATENATE("- в ", ROUND(F13/G13, 1), " р."), (G13-F13)/F13*100))))</f>
        <v>0</v>
      </c>
      <c r="I13" s="43" t="n">
        <v>0</v>
      </c>
      <c r="J13" s="43" t="n">
        <v>0</v>
      </c>
      <c r="K13" s="44" t="n">
        <f aca="false" ca="false" dt2D="false" dtr="false" t="normal">IF(I13=0, IF(J13=0, 0, CONCATENATE("+ ", J13, " cл.")), IF(J13=0, CONCATENATE("- ", I13, " cл."), IF(J13&gt;I13*2, CONCATENATE("в ", ROUND(J13/I13, 1), " р."), IF(J13*2&lt;I13, CONCATENATE("- в ", ROUND(I13/J13, 1), " р."), (J13-I13)/I13*100))))</f>
        <v>0</v>
      </c>
      <c r="L13" s="46" t="n">
        <v>0</v>
      </c>
      <c r="M13" s="47" t="n">
        <v>0</v>
      </c>
      <c r="N13" s="52" t="n">
        <f aca="false" ca="false" dt2D="false" dtr="false" t="normal">IF(L13=0, IF(M13=0, 0, CONCATENATE("+ ", M13, " cл.")), IF(M13=0, CONCATENATE("- ", L13, " cл."), IF(M13&gt;L13*2, CONCATENATE("в ", ROUND(M13/L13, 1), " р."), IF(M13*2&lt;L13, CONCATENATE("- в ", ROUND(L13/M13, 1), " р."), (M13-L13)/L13*100))))</f>
        <v>0</v>
      </c>
      <c r="O13" s="49" t="n">
        <v>0</v>
      </c>
      <c r="P13" s="50" t="n">
        <v>0</v>
      </c>
      <c r="Q13" s="44" t="n">
        <f aca="false" ca="false" dt2D="false" dtr="false" t="normal">IF(O13=0, IF(P13=0, 0, CONCATENATE("+ ", P13, " cл.")), IF(P13=0, CONCATENATE("- ", O13, " cл."), IF(P13&gt;O13*2, CONCATENATE("в ", ROUND(P13/O13, 1), " р."), IF(P13*2&lt;O13, CONCATENATE("- в ", ROUND(O13/P13, 1), " р."), (P13-O13)/O13*100))))</f>
        <v>0</v>
      </c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53" t="n"/>
      <c r="AF13" s="26" t="n"/>
      <c r="AG13" s="1" t="n"/>
      <c r="AH13" s="1" t="n"/>
      <c r="AI13" s="26" t="n"/>
      <c r="AJ13" s="27" t="n"/>
      <c r="AK13" s="27" t="n"/>
      <c r="AL13" s="28" t="n"/>
      <c r="AM13" s="26" t="n"/>
      <c r="AN13" s="26" t="n"/>
      <c r="AO13" s="1" t="n"/>
      <c r="AP13" s="1" t="n"/>
      <c r="AQ13" s="1" t="n"/>
      <c r="AR13" s="1" t="n"/>
      <c r="AS13" s="1" t="n"/>
    </row>
    <row ht="16.5" outlineLevel="0" r="14">
      <c r="B14" s="40" t="s">
        <v>19</v>
      </c>
      <c r="C14" s="41" t="n">
        <v>2</v>
      </c>
      <c r="D14" s="41" t="n">
        <v>0</v>
      </c>
      <c r="E14" s="51" t="str">
        <f aca="false" ca="false" dt2D="false" dtr="false" t="normal">IF(C14=0, IF(D14=0, 0, CONCATENATE("+ ", D14, " cл.")), IF(D14=0, CONCATENATE("- ", C14, " cл."), IF(D14&gt;C14*2, CONCATENATE("в ", ROUND(D14/C14, 1), " р."), IF(D14*2&lt;C14, CONCATENATE("- в ", ROUND(C14/D14, 1), " р."), (D14-C14)/C14*100))))</f>
        <v>- 2 cл.</v>
      </c>
      <c r="F14" s="43" t="n">
        <v>20000</v>
      </c>
      <c r="G14" s="43" t="n">
        <v>0</v>
      </c>
      <c r="H14" s="44" t="str">
        <f aca="false" ca="false" dt2D="false" dtr="false" t="normal">IF(F14=0, IF(G14=0, 0, CONCATENATE("+ ", G14, " cл.")), IF(G14=0, CONCATENATE("- ", F14, " cл."), IF(G14&gt;F14*2, CONCATENATE("в ", ROUND(G14/F14, 1), " р."), IF(G14*2&lt;F14, CONCATENATE("- в ", ROUND(F14/G14, 1), " р."), (G14-F14)/F14*100))))</f>
        <v>- 20000 cл.</v>
      </c>
      <c r="I14" s="43" t="n">
        <v>0</v>
      </c>
      <c r="J14" s="43" t="n">
        <v>0</v>
      </c>
      <c r="K14" s="44" t="n">
        <f aca="false" ca="false" dt2D="false" dtr="false" t="normal">IF(I14=0, IF(J14=0, 0, CONCATENATE("+ ", J14, " cл.")), IF(J14=0, CONCATENATE("- ", I14, " cл."), IF(J14&gt;I14*2, CONCATENATE("в ", ROUND(J14/I14, 1), " р."), IF(J14*2&lt;I14, CONCATENATE("- в ", ROUND(I14/J14, 1), " р."), (J14-I14)/I14*100))))</f>
        <v>0</v>
      </c>
      <c r="L14" s="46" t="n">
        <v>0</v>
      </c>
      <c r="M14" s="47" t="n">
        <v>0</v>
      </c>
      <c r="N14" s="52" t="n">
        <f aca="false" ca="false" dt2D="false" dtr="false" t="normal">IF(L14=0, IF(M14=0, 0, CONCATENATE("+ ", M14, " cл.")), IF(M14=0, CONCATENATE("- ", L14, " cл."), IF(M14&gt;L14*2, CONCATENATE("в ", ROUND(M14/L14, 1), " р."), IF(M14*2&lt;L14, CONCATENATE("- в ", ROUND(L14/M14, 1), " р."), (M14-L14)/L14*100))))</f>
        <v>0</v>
      </c>
      <c r="O14" s="49" t="n">
        <v>0</v>
      </c>
      <c r="P14" s="50" t="n">
        <v>0</v>
      </c>
      <c r="Q14" s="44" t="n">
        <f aca="false" ca="false" dt2D="false" dtr="false" t="normal">IF(O14=0, IF(P14=0, 0, CONCATENATE("+ ", P14, " cл.")), IF(P14=0, CONCATENATE("- ", O14, " cл."), IF(P14&gt;O14*2, CONCATENATE("в ", ROUND(P14/O14, 1), " р."), IF(P14*2&lt;O14, CONCATENATE("- в ", ROUND(O14/P14, 1), " р."), (P14-O14)/O14*100))))</f>
        <v>0</v>
      </c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53" t="n"/>
      <c r="AF14" s="26" t="n"/>
      <c r="AG14" s="1" t="n"/>
      <c r="AH14" s="1" t="n"/>
      <c r="AI14" s="26" t="n"/>
      <c r="AJ14" s="27" t="n"/>
      <c r="AK14" s="27" t="n"/>
      <c r="AL14" s="28" t="n"/>
      <c r="AM14" s="26" t="n"/>
      <c r="AN14" s="26" t="n"/>
      <c r="AO14" s="1" t="n"/>
      <c r="AP14" s="1" t="n"/>
      <c r="AQ14" s="1" t="n"/>
      <c r="AR14" s="1" t="n"/>
      <c r="AS14" s="1" t="n"/>
    </row>
    <row ht="16.5" outlineLevel="0" r="15">
      <c r="B15" s="40" t="s">
        <v>20</v>
      </c>
      <c r="C15" s="41" t="n">
        <v>0</v>
      </c>
      <c r="D15" s="41" t="n">
        <v>1</v>
      </c>
      <c r="E15" s="51" t="str">
        <f aca="false" ca="false" dt2D="false" dtr="false" t="normal">IF(C15=0, IF(D15=0, 0, CONCATENATE("+ ", D15, " cл.")), IF(D15=0, CONCATENATE("- ", C15, " cл."), IF(D15&gt;C15*2, CONCATENATE("в ", ROUND(D15/C15, 1), " р."), IF(D15*2&lt;C15, CONCATENATE("- в ", ROUND(C15/D15, 1), " р."), (D15-C15)/C15*100))))</f>
        <v>+ 1 cл.</v>
      </c>
      <c r="F15" s="43" t="n">
        <v>0</v>
      </c>
      <c r="G15" s="43" t="n">
        <v>159000</v>
      </c>
      <c r="H15" s="44" t="str">
        <f aca="false" ca="false" dt2D="false" dtr="false" t="normal">IF(F15=0, IF(G15=0, 0, CONCATENATE("+ ", G15, " cл.")), IF(G15=0, CONCATENATE("- ", F15, " cл."), IF(G15&gt;F15*2, CONCATENATE("в ", ROUND(G15/F15, 1), " р."), IF(G15*2&lt;F15, CONCATENATE("- в ", ROUND(F15/G15, 1), " р."), (G15-F15)/F15*100))))</f>
        <v>+ 159000 cл.</v>
      </c>
      <c r="I15" s="43" t="n">
        <v>0</v>
      </c>
      <c r="J15" s="43" t="n">
        <v>0</v>
      </c>
      <c r="K15" s="44" t="n">
        <f aca="false" ca="false" dt2D="false" dtr="false" t="normal">IF(I15=0, IF(J15=0, 0, CONCATENATE("+ ", J15, " cл.")), IF(J15=0, CONCATENATE("- ", I15, " cл."), IF(J15&gt;I15*2, CONCATENATE("в ", ROUND(J15/I15, 1), " р."), IF(J15*2&lt;I15, CONCATENATE("- в ", ROUND(I15/J15, 1), " р."), (J15-I15)/I15*100))))</f>
        <v>0</v>
      </c>
      <c r="L15" s="46" t="n">
        <v>0</v>
      </c>
      <c r="M15" s="47" t="n">
        <v>0</v>
      </c>
      <c r="N15" s="52" t="n">
        <f aca="false" ca="false" dt2D="false" dtr="false" t="normal">IF(L15=0, IF(M15=0, 0, CONCATENATE("+ ", M15, " cл.")), IF(M15=0, CONCATENATE("- ", L15, " cл."), IF(M15&gt;L15*2, CONCATENATE("в ", ROUND(M15/L15, 1), " р."), IF(M15*2&lt;L15, CONCATENATE("- в ", ROUND(L15/M15, 1), " р."), (M15-L15)/L15*100))))</f>
        <v>0</v>
      </c>
      <c r="O15" s="49" t="n">
        <v>0</v>
      </c>
      <c r="P15" s="50" t="n">
        <v>0</v>
      </c>
      <c r="Q15" s="44" t="n">
        <f aca="false" ca="false" dt2D="false" dtr="false" t="normal">IF(O15=0, IF(P15=0, 0, CONCATENATE("+ ", P15, " cл.")), IF(P15=0, CONCATENATE("- ", O15, " cл."), IF(P15&gt;O15*2, CONCATENATE("в ", ROUND(P15/O15, 1), " р."), IF(P15*2&lt;O15, CONCATENATE("- в ", ROUND(O15/P15, 1), " р."), (P15-O15)/O15*100))))</f>
        <v>0</v>
      </c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53" t="n"/>
      <c r="AF15" s="26" t="n"/>
      <c r="AG15" s="1" t="n"/>
      <c r="AH15" s="1" t="n"/>
      <c r="AI15" s="26" t="n"/>
      <c r="AJ15" s="27" t="n"/>
      <c r="AK15" s="27" t="n"/>
      <c r="AL15" s="28" t="n"/>
      <c r="AM15" s="26" t="n"/>
      <c r="AN15" s="26" t="n"/>
      <c r="AO15" s="1" t="n"/>
      <c r="AP15" s="1" t="n"/>
      <c r="AQ15" s="1" t="n"/>
      <c r="AR15" s="1" t="n"/>
      <c r="AS15" s="1" t="n"/>
    </row>
    <row ht="16.5" outlineLevel="0" r="16">
      <c r="B16" s="40" t="s">
        <v>21</v>
      </c>
      <c r="C16" s="41" t="n">
        <v>0</v>
      </c>
      <c r="D16" s="41" t="n">
        <v>0</v>
      </c>
      <c r="E16" s="51" t="n">
        <f aca="false" ca="false" dt2D="false" dtr="false" t="normal">IF(C16=0, IF(D16=0, 0, CONCATENATE("+ ", D16, " cл.")), IF(D16=0, CONCATENATE("- ", C16, " cл."), IF(D16&gt;C16*2, CONCATENATE("в ", ROUND(D16/C16, 1), " р."), IF(D16*2&lt;C16, CONCATENATE("- в ", ROUND(C16/D16, 1), " р."), (D16-C16)/C16*100))))</f>
        <v>0</v>
      </c>
      <c r="F16" s="43" t="n">
        <v>0</v>
      </c>
      <c r="G16" s="43" t="n">
        <v>0</v>
      </c>
      <c r="H16" s="44" t="n">
        <f aca="false" ca="false" dt2D="false" dtr="false" t="normal">IF(F16=0, IF(G16=0, 0, CONCATENATE("+ ", G16, " cл.")), IF(G16=0, CONCATENATE("- ", F16, " cл."), IF(G16&gt;F16*2, CONCATENATE("в ", ROUND(G16/F16, 1), " р."), IF(G16*2&lt;F16, CONCATENATE("- в ", ROUND(F16/G16, 1), " р."), (G16-F16)/F16*100))))</f>
        <v>0</v>
      </c>
      <c r="I16" s="43" t="n">
        <v>0</v>
      </c>
      <c r="J16" s="43" t="n">
        <v>0</v>
      </c>
      <c r="K16" s="44" t="n">
        <f aca="false" ca="false" dt2D="false" dtr="false" t="normal">IF(I16=0, IF(J16=0, 0, CONCATENATE("+ ", J16, " cл.")), IF(J16=0, CONCATENATE("- ", I16, " cл."), IF(J16&gt;I16*2, CONCATENATE("в ", ROUND(J16/I16, 1), " р."), IF(J16*2&lt;I16, CONCATENATE("- в ", ROUND(I16/J16, 1), " р."), (J16-I16)/I16*100))))</f>
        <v>0</v>
      </c>
      <c r="L16" s="46" t="n">
        <v>0</v>
      </c>
      <c r="M16" s="47" t="n">
        <v>0</v>
      </c>
      <c r="N16" s="52" t="n">
        <f aca="false" ca="false" dt2D="false" dtr="false" t="normal">IF(L16=0, IF(M16=0, 0, CONCATENATE("+ ", M16, " cл.")), IF(M16=0, CONCATENATE("- ", L16, " cл."), IF(M16&gt;L16*2, CONCATENATE("в ", ROUND(M16/L16, 1), " р."), IF(M16*2&lt;L16, CONCATENATE("- в ", ROUND(L16/M16, 1), " р."), (M16-L16)/L16*100))))</f>
        <v>0</v>
      </c>
      <c r="O16" s="49" t="n">
        <v>0</v>
      </c>
      <c r="P16" s="50" t="n">
        <v>0</v>
      </c>
      <c r="Q16" s="44" t="n">
        <f aca="false" ca="false" dt2D="false" dtr="false" t="normal">IF(O16=0, IF(P16=0, 0, CONCATENATE("+ ", P16, " cл.")), IF(P16=0, CONCATENATE("- ", O16, " cл."), IF(P16&gt;O16*2, CONCATENATE("в ", ROUND(P16/O16, 1), " р."), IF(P16*2&lt;O16, CONCATENATE("- в ", ROUND(O16/P16, 1), " р."), (P16-O16)/O16*100))))</f>
        <v>0</v>
      </c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53" t="n"/>
      <c r="AF16" s="26" t="n"/>
      <c r="AG16" s="1" t="n"/>
      <c r="AH16" s="1" t="n"/>
      <c r="AI16" s="26" t="n"/>
      <c r="AJ16" s="27" t="n"/>
      <c r="AK16" s="27" t="n"/>
      <c r="AL16" s="28" t="n"/>
      <c r="AM16" s="26" t="n"/>
      <c r="AN16" s="26" t="n"/>
      <c r="AO16" s="1" t="n"/>
      <c r="AP16" s="1" t="n"/>
      <c r="AQ16" s="1" t="n"/>
      <c r="AR16" s="1" t="n"/>
      <c r="AS16" s="1" t="n"/>
    </row>
    <row ht="16.5" outlineLevel="0" r="17">
      <c r="B17" s="40" t="s">
        <v>22</v>
      </c>
      <c r="C17" s="41" t="n">
        <v>0</v>
      </c>
      <c r="D17" s="41" t="n">
        <v>0</v>
      </c>
      <c r="E17" s="56" t="n">
        <f aca="false" ca="false" dt2D="false" dtr="false" t="normal">IF(C17=0, IF(D17=0, 0, CONCATENATE("+ ", D17, " cл.")), IF(D17=0, CONCATENATE("- ", C17, " cл."), IF(D17&gt;C17*2, CONCATENATE("в ", ROUND(D17/C17, 1), " р."), IF(D17*2&lt;C17, CONCATENATE("- в ", ROUND(C17/D17, 1), " р."), (D17-C17)/C17*100))))</f>
        <v>0</v>
      </c>
      <c r="F17" s="43" t="n">
        <v>0</v>
      </c>
      <c r="G17" s="43" t="n">
        <v>0</v>
      </c>
      <c r="H17" s="44" t="n">
        <f aca="false" ca="false" dt2D="false" dtr="false" t="normal">IF(F17=0, IF(G17=0, 0, CONCATENATE("+ ", G17, " cл.")), IF(G17=0, CONCATENATE("- ", F17, " cл."), IF(G17&gt;F17*2, CONCATENATE("в ", ROUND(G17/F17, 1), " р."), IF(G17*2&lt;F17, CONCATENATE("- в ", ROUND(F17/G17, 1), " р."), (G17-F17)/F17*100))))</f>
        <v>0</v>
      </c>
      <c r="I17" s="43" t="n">
        <v>0</v>
      </c>
      <c r="J17" s="43" t="n">
        <v>0</v>
      </c>
      <c r="K17" s="44" t="n">
        <f aca="false" ca="false" dt2D="false" dtr="false" t="normal">IF(I17=0, IF(J17=0, 0, CONCATENATE("+ ", J17, " cл.")), IF(J17=0, CONCATENATE("- ", I17, " cл."), IF(J17&gt;I17*2, CONCATENATE("в ", ROUND(J17/I17, 1), " р."), IF(J17*2&lt;I17, CONCATENATE("- в ", ROUND(I17/J17, 1), " р."), (J17-I17)/I17*100))))</f>
        <v>0</v>
      </c>
      <c r="L17" s="46" t="n">
        <v>0</v>
      </c>
      <c r="M17" s="47" t="n">
        <v>0</v>
      </c>
      <c r="N17" s="52" t="n">
        <f aca="false" ca="false" dt2D="false" dtr="false" t="normal">IF(L17=0, IF(M17=0, 0, CONCATENATE("+ ", M17, " cл.")), IF(M17=0, CONCATENATE("- ", L17, " cл."), IF(M17&gt;L17*2, CONCATENATE("в ", ROUND(M17/L17, 1), " р."), IF(M17*2&lt;L17, CONCATENATE("- в ", ROUND(L17/M17, 1), " р."), (M17-L17)/L17*100))))</f>
        <v>0</v>
      </c>
      <c r="O17" s="57" t="n">
        <v>0</v>
      </c>
      <c r="P17" s="58" t="n">
        <v>0</v>
      </c>
      <c r="Q17" s="44" t="n">
        <f aca="false" ca="false" dt2D="false" dtr="false" t="normal">IF(O17=0, IF(P17=0, 0, CONCATENATE("+ ", P17, " cл.")), IF(P17=0, CONCATENATE("- ", O17, " cл."), IF(P17&gt;O17*2, CONCATENATE("в ", ROUND(P17/O17, 1), " р."), IF(P17*2&lt;O17, CONCATENATE("- в ", ROUND(O17/P17, 1), " р."), (P17-O17)/O17*100))))</f>
        <v>0</v>
      </c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53" t="n"/>
      <c r="AF17" s="26" t="n"/>
      <c r="AG17" s="1" t="n"/>
      <c r="AH17" s="1" t="n"/>
      <c r="AI17" s="26" t="n"/>
      <c r="AJ17" s="26" t="n"/>
      <c r="AK17" s="26" t="n"/>
      <c r="AL17" s="26" t="n"/>
      <c r="AM17" s="26" t="n"/>
      <c r="AN17" s="26" t="n"/>
      <c r="AO17" s="1" t="n"/>
      <c r="AP17" s="1" t="n"/>
      <c r="AQ17" s="1" t="n"/>
      <c r="AR17" s="1" t="n"/>
      <c r="AS17" s="1" t="n"/>
    </row>
    <row customHeight="true" ht="0.75" outlineLevel="0" r="18">
      <c r="B18" s="59" t="n"/>
      <c r="C18" s="60" t="n"/>
      <c r="D18" s="61" t="n"/>
      <c r="E18" s="62" t="n"/>
      <c r="F18" s="63" t="n"/>
      <c r="G18" s="64" t="n"/>
      <c r="H18" s="44" t="e">
        <f aca="false" ca="false" dt2D="false" dtr="false" t="normal">IF(F18=0, IF(G18=0, 0, CONCATENATE("+ ", G18, " cл.")), IF(G18=0, CONCATENATE("- ", F18, " cл."), IF(G18&gt;F18*2, CONCATENATE("в ", ROUND(G18/F18, 1), " р."), IF(G18*2&lt;F18, CONCATENATE("- в ", ROUND(F18/G18, 1), " р."), (G18-F18)/F18*100))))</f>
        <v>#DIV/0!</v>
      </c>
      <c r="I18" s="43" t="n">
        <v>0</v>
      </c>
      <c r="J18" s="65" t="n"/>
      <c r="K18" s="66" t="n"/>
      <c r="L18" s="46" t="n">
        <v>0</v>
      </c>
      <c r="M18" s="67" t="n">
        <v>0</v>
      </c>
      <c r="N18" s="66" t="n"/>
      <c r="O18" s="68" t="n"/>
      <c r="P18" s="61" t="n">
        <v>0</v>
      </c>
      <c r="Q18" s="66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53" t="n"/>
      <c r="AF18" s="26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</row>
    <row customHeight="true" hidden="true" ht="15.75" outlineLevel="0" r="19">
      <c r="B19" s="69" t="n"/>
      <c r="C19" s="60" t="n"/>
      <c r="D19" s="70" t="n"/>
      <c r="E19" s="71" t="n"/>
      <c r="F19" s="72" t="n"/>
      <c r="G19" s="70" t="n"/>
      <c r="H19" s="44" t="e">
        <f aca="false" ca="false" dt2D="false" dtr="false" t="normal">IF(F19=0, IF(G19=0, 0, CONCATENATE("+ ", G19, " cл.")), IF(G19=0, CONCATENATE("- ", F19, " cл."), IF(G19&gt;F19*2, CONCATENATE("в ", ROUND(G19/F19, 1), " р."), IF(G19*2&lt;F19, CONCATENATE("- в ", ROUND(F19/G19, 1), " р."), (G19-F19)/F19*100))))</f>
        <v>#DIV/0!</v>
      </c>
      <c r="I19" s="43" t="n">
        <v>0</v>
      </c>
      <c r="J19" s="70" t="n"/>
      <c r="K19" s="73" t="n"/>
      <c r="L19" s="46" t="n">
        <v>0</v>
      </c>
      <c r="M19" s="67" t="n">
        <v>0</v>
      </c>
      <c r="N19" s="73" t="n"/>
      <c r="O19" s="72" t="n"/>
      <c r="P19" s="70" t="n"/>
      <c r="Q19" s="7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</row>
    <row customHeight="true" hidden="true" ht="15.75" outlineLevel="0" r="20">
      <c r="B20" s="59" t="n"/>
      <c r="C20" s="74" t="n"/>
      <c r="D20" s="75" t="n"/>
      <c r="E20" s="76" t="n"/>
      <c r="F20" s="63" t="n"/>
      <c r="G20" s="75" t="n"/>
      <c r="H20" s="44" t="e">
        <f aca="false" ca="false" dt2D="false" dtr="false" t="normal">IF(F20=0, IF(G20=0, 0, CONCATENATE("+ ", G20, " cл.")), IF(G20=0, CONCATENATE("- ", F20, " cл."), IF(G20&gt;F20*2, CONCATENATE("в ", ROUND(G20/F20, 1), " р."), IF(G20*2&lt;F20, CONCATENATE("- в ", ROUND(F20/G20, 1), " р."), (G20-F20)/F20*100))))</f>
        <v>#DIV/0!</v>
      </c>
      <c r="I20" s="43" t="n">
        <v>0</v>
      </c>
      <c r="J20" s="75" t="n"/>
      <c r="K20" s="77" t="n"/>
      <c r="L20" s="46" t="n">
        <v>0</v>
      </c>
      <c r="M20" s="67" t="n">
        <v>0</v>
      </c>
      <c r="N20" s="77" t="n"/>
      <c r="O20" s="63" t="n"/>
      <c r="P20" s="75" t="n"/>
      <c r="Q20" s="76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</row>
    <row customHeight="true" hidden="true" ht="15.75" outlineLevel="0" r="21">
      <c r="B21" s="59" t="n"/>
      <c r="C21" s="74" t="n"/>
      <c r="D21" s="75" t="n"/>
      <c r="E21" s="76" t="n"/>
      <c r="F21" s="63" t="n"/>
      <c r="G21" s="75" t="n"/>
      <c r="H21" s="44" t="e">
        <f aca="false" ca="false" dt2D="false" dtr="false" t="normal">IF(F21=0, IF(G21=0, 0, CONCATENATE("+ ", G21, " cл.")), IF(G21=0, CONCATENATE("- ", F21, " cл."), IF(G21&gt;F21*2, CONCATENATE("в ", ROUND(G21/F21, 1), " р."), IF(G21*2&lt;F21, CONCATENATE("- в ", ROUND(F21/G21, 1), " р."), (G21-F21)/F21*100))))</f>
        <v>#DIV/0!</v>
      </c>
      <c r="I21" s="43" t="n">
        <v>0</v>
      </c>
      <c r="J21" s="75" t="n"/>
      <c r="K21" s="77" t="n"/>
      <c r="L21" s="46" t="n">
        <v>0</v>
      </c>
      <c r="M21" s="67" t="n">
        <v>0</v>
      </c>
      <c r="N21" s="77" t="n"/>
      <c r="O21" s="63" t="n"/>
      <c r="P21" s="75" t="n"/>
      <c r="Q21" s="76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</row>
    <row customHeight="true" hidden="true" ht="15.75" outlineLevel="0" r="22">
      <c r="B22" s="59" t="n"/>
      <c r="C22" s="74" t="n"/>
      <c r="D22" s="75" t="n"/>
      <c r="E22" s="76" t="n"/>
      <c r="F22" s="63" t="n"/>
      <c r="G22" s="75" t="n"/>
      <c r="H22" s="44" t="e">
        <f aca="false" ca="false" dt2D="false" dtr="false" t="normal">IF(F22=0, IF(G22=0, 0, CONCATENATE("+ ", G22, " cл.")), IF(G22=0, CONCATENATE("- ", F22, " cл."), IF(G22&gt;F22*2, CONCATENATE("в ", ROUND(G22/F22, 1), " р."), IF(G22*2&lt;F22, CONCATENATE("- в ", ROUND(F22/G22, 1), " р."), (G22-F22)/F22*100))))</f>
        <v>#DIV/0!</v>
      </c>
      <c r="I22" s="43" t="n">
        <v>0</v>
      </c>
      <c r="J22" s="75" t="n"/>
      <c r="K22" s="77" t="n"/>
      <c r="L22" s="46" t="n">
        <v>0</v>
      </c>
      <c r="M22" s="67" t="n">
        <v>0</v>
      </c>
      <c r="N22" s="77" t="n"/>
      <c r="O22" s="63" t="n"/>
      <c r="P22" s="75" t="n"/>
      <c r="Q22" s="76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</row>
    <row customHeight="true" hidden="true" ht="15.75" outlineLevel="0" r="23">
      <c r="B23" s="59" t="n"/>
      <c r="C23" s="74" t="n"/>
      <c r="D23" s="75" t="n"/>
      <c r="E23" s="76" t="n"/>
      <c r="F23" s="63" t="n"/>
      <c r="G23" s="75" t="n"/>
      <c r="H23" s="44" t="e">
        <f aca="false" ca="false" dt2D="false" dtr="false" t="normal">IF(F23=0, IF(G23=0, 0, CONCATENATE("+ ", G23, " cл.")), IF(G23=0, CONCATENATE("- ", F23, " cл."), IF(G23&gt;F23*2, CONCATENATE("в ", ROUND(G23/F23, 1), " р."), IF(G23*2&lt;F23, CONCATENATE("- в ", ROUND(F23/G23, 1), " р."), (G23-F23)/F23*100))))</f>
        <v>#DIV/0!</v>
      </c>
      <c r="I23" s="43" t="n">
        <v>0</v>
      </c>
      <c r="J23" s="75" t="n"/>
      <c r="K23" s="77" t="n"/>
      <c r="L23" s="46" t="n">
        <v>0</v>
      </c>
      <c r="M23" s="67" t="n">
        <v>0</v>
      </c>
      <c r="N23" s="77" t="n"/>
      <c r="O23" s="63" t="n"/>
      <c r="P23" s="75" t="n"/>
      <c r="Q23" s="76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</row>
    <row hidden="true" ht="15.75" outlineLevel="0" r="24">
      <c r="B24" s="59" t="n"/>
      <c r="C24" s="74" t="n"/>
      <c r="D24" s="75" t="n"/>
      <c r="E24" s="76" t="n"/>
      <c r="F24" s="63" t="n"/>
      <c r="G24" s="75" t="n"/>
      <c r="H24" s="44" t="e">
        <f aca="false" ca="false" dt2D="false" dtr="false" t="normal">IF(F24=0, IF(G24=0, 0, CONCATENATE("+ ", G24, " cл.")), IF(G24=0, CONCATENATE("- ", F24, " cл."), IF(G24&gt;F24*2, CONCATENATE("в ", ROUND(G24/F24, 1), " р."), IF(G24*2&lt;F24, CONCATENATE("- в ", ROUND(F24/G24, 1), " р."), (G24-F24)/F24*100))))</f>
        <v>#DIV/0!</v>
      </c>
      <c r="I24" s="43" t="n">
        <v>0</v>
      </c>
      <c r="J24" s="75" t="n"/>
      <c r="K24" s="77" t="n"/>
      <c r="L24" s="46" t="n">
        <v>0</v>
      </c>
      <c r="M24" s="67" t="n">
        <v>0</v>
      </c>
      <c r="N24" s="77" t="n"/>
      <c r="O24" s="63" t="n"/>
      <c r="P24" s="75" t="n"/>
      <c r="Q24" s="76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</row>
    <row hidden="true" ht="15.75" outlineLevel="0" r="25">
      <c r="B25" s="59" t="n"/>
      <c r="C25" s="74" t="n"/>
      <c r="D25" s="75" t="n"/>
      <c r="E25" s="76" t="n"/>
      <c r="F25" s="63" t="n"/>
      <c r="G25" s="75" t="n"/>
      <c r="H25" s="44" t="e">
        <f aca="false" ca="false" dt2D="false" dtr="false" t="normal">IF(F25=0, IF(G25=0, 0, CONCATENATE("+ ", G25, " cл.")), IF(G25=0, CONCATENATE("- ", F25, " cл."), IF(G25&gt;F25*2, CONCATENATE("в ", ROUND(G25/F25, 1), " р."), IF(G25*2&lt;F25, CONCATENATE("- в ", ROUND(F25/G25, 1), " р."), (G25-F25)/F25*100))))</f>
        <v>#DIV/0!</v>
      </c>
      <c r="I25" s="43" t="n">
        <v>0</v>
      </c>
      <c r="J25" s="75" t="n"/>
      <c r="K25" s="77" t="n"/>
      <c r="L25" s="46" t="n">
        <v>0</v>
      </c>
      <c r="M25" s="67" t="n">
        <v>0</v>
      </c>
      <c r="N25" s="77" t="n"/>
      <c r="O25" s="63" t="n"/>
      <c r="P25" s="75" t="n"/>
      <c r="Q25" s="76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</row>
    <row hidden="true" ht="15.75" outlineLevel="0" r="26">
      <c r="B26" s="59" t="n"/>
      <c r="C26" s="74" t="n"/>
      <c r="D26" s="75" t="n"/>
      <c r="E26" s="76" t="n"/>
      <c r="F26" s="63" t="n"/>
      <c r="G26" s="75" t="n"/>
      <c r="H26" s="44" t="e">
        <f aca="false" ca="false" dt2D="false" dtr="false" t="normal">IF(F26=0, IF(G26=0, 0, CONCATENATE("+ ", G26, " cл.")), IF(G26=0, CONCATENATE("- ", F26, " cл."), IF(G26&gt;F26*2, CONCATENATE("в ", ROUND(G26/F26, 1), " р."), IF(G26*2&lt;F26, CONCATENATE("- в ", ROUND(F26/G26, 1), " р."), (G26-F26)/F26*100))))</f>
        <v>#DIV/0!</v>
      </c>
      <c r="I26" s="43" t="n">
        <v>0</v>
      </c>
      <c r="J26" s="75" t="n"/>
      <c r="K26" s="77" t="n"/>
      <c r="L26" s="46" t="n">
        <v>0</v>
      </c>
      <c r="M26" s="67" t="n">
        <v>0</v>
      </c>
      <c r="N26" s="77" t="n"/>
      <c r="O26" s="63" t="n"/>
      <c r="P26" s="75" t="n"/>
      <c r="Q26" s="76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</row>
    <row hidden="true" ht="15.75" outlineLevel="0" r="27">
      <c r="B27" s="59" t="n"/>
      <c r="C27" s="74" t="n"/>
      <c r="D27" s="75" t="n"/>
      <c r="E27" s="76" t="n"/>
      <c r="F27" s="63" t="n"/>
      <c r="G27" s="75" t="n"/>
      <c r="H27" s="44" t="e">
        <f aca="false" ca="false" dt2D="false" dtr="false" t="normal">IF(F27=0, IF(G27=0, 0, CONCATENATE("+ ", G27, " cл.")), IF(G27=0, CONCATENATE("- ", F27, " cл."), IF(G27&gt;F27*2, CONCATENATE("в ", ROUND(G27/F27, 1), " р."), IF(G27*2&lt;F27, CONCATENATE("- в ", ROUND(F27/G27, 1), " р."), (G27-F27)/F27*100))))</f>
        <v>#DIV/0!</v>
      </c>
      <c r="I27" s="43" t="n">
        <v>0</v>
      </c>
      <c r="J27" s="75" t="n"/>
      <c r="K27" s="77" t="n"/>
      <c r="L27" s="46" t="n">
        <v>0</v>
      </c>
      <c r="M27" s="67" t="n">
        <v>0</v>
      </c>
      <c r="N27" s="77" t="n"/>
      <c r="O27" s="63" t="n"/>
      <c r="P27" s="75" t="n"/>
      <c r="Q27" s="76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</row>
    <row hidden="true" ht="15.75" outlineLevel="0" r="28">
      <c r="B28" s="59" t="n"/>
      <c r="C28" s="74" t="n"/>
      <c r="D28" s="75" t="n"/>
      <c r="E28" s="76" t="n"/>
      <c r="F28" s="63" t="n"/>
      <c r="G28" s="75" t="n"/>
      <c r="H28" s="44" t="e">
        <f aca="false" ca="false" dt2D="false" dtr="false" t="normal">IF(F28=0, IF(G28=0, 0, CONCATENATE("+ ", G28, " cл.")), IF(G28=0, CONCATENATE("- ", F28, " cл."), IF(G28&gt;F28*2, CONCATENATE("в ", ROUND(G28/F28, 1), " р."), IF(G28*2&lt;F28, CONCATENATE("- в ", ROUND(F28/G28, 1), " р."), (G28-F28)/F28*100))))</f>
        <v>#DIV/0!</v>
      </c>
      <c r="I28" s="43" t="n">
        <v>0</v>
      </c>
      <c r="J28" s="75" t="n"/>
      <c r="K28" s="77" t="n"/>
      <c r="L28" s="46" t="n">
        <v>0</v>
      </c>
      <c r="M28" s="67" t="n">
        <v>0</v>
      </c>
      <c r="N28" s="77" t="n"/>
      <c r="O28" s="63" t="n"/>
      <c r="P28" s="75" t="n"/>
      <c r="Q28" s="76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</row>
    <row hidden="true" ht="15.75" outlineLevel="0" r="29">
      <c r="B29" s="59" t="n"/>
      <c r="C29" s="74" t="n"/>
      <c r="D29" s="75" t="n"/>
      <c r="E29" s="76" t="n"/>
      <c r="F29" s="63" t="n"/>
      <c r="G29" s="75" t="n"/>
      <c r="H29" s="44" t="e">
        <f aca="false" ca="false" dt2D="false" dtr="false" t="normal">IF(F29=0, IF(G29=0, 0, CONCATENATE("+ ", G29, " cл.")), IF(G29=0, CONCATENATE("- ", F29, " cл."), IF(G29&gt;F29*2, CONCATENATE("в ", ROUND(G29/F29, 1), " р."), IF(G29*2&lt;F29, CONCATENATE("- в ", ROUND(F29/G29, 1), " р."), (G29-F29)/F29*100))))</f>
        <v>#DIV/0!</v>
      </c>
      <c r="I29" s="43" t="n">
        <v>0</v>
      </c>
      <c r="J29" s="75" t="n"/>
      <c r="K29" s="77" t="n"/>
      <c r="L29" s="46" t="n">
        <v>0</v>
      </c>
      <c r="M29" s="67" t="n">
        <v>0</v>
      </c>
      <c r="N29" s="77" t="n"/>
      <c r="O29" s="63" t="n"/>
      <c r="P29" s="75" t="n"/>
      <c r="Q29" s="76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</row>
    <row customHeight="true" hidden="true" ht="6" outlineLevel="0" r="30">
      <c r="B30" s="59" t="n"/>
      <c r="C30" s="74" t="n"/>
      <c r="D30" s="75" t="n"/>
      <c r="E30" s="76" t="n"/>
      <c r="F30" s="63" t="n"/>
      <c r="G30" s="75" t="n"/>
      <c r="H30" s="44" t="e">
        <f aca="false" ca="false" dt2D="false" dtr="false" t="normal">IF(F30=0, IF(G30=0, 0, CONCATENATE("+ ", G30, " cл.")), IF(G30=0, CONCATENATE("- ", F30, " cл."), IF(G30&gt;F30*2, CONCATENATE("в ", ROUND(G30/F30, 1), " р."), IF(G30*2&lt;F30, CONCATENATE("- в ", ROUND(F30/G30, 1), " р."), (G30-F30)/F30*100))))</f>
        <v>#DIV/0!</v>
      </c>
      <c r="I30" s="43" t="n">
        <v>0</v>
      </c>
      <c r="J30" s="75" t="n"/>
      <c r="K30" s="77" t="n"/>
      <c r="L30" s="46" t="n">
        <v>0</v>
      </c>
      <c r="M30" s="67" t="n">
        <v>0</v>
      </c>
      <c r="N30" s="77" t="n"/>
      <c r="O30" s="63" t="n"/>
      <c r="P30" s="75" t="n"/>
      <c r="Q30" s="76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</row>
    <row hidden="true" ht="15.75" outlineLevel="0" r="31">
      <c r="B31" s="59" t="n"/>
      <c r="C31" s="74" t="n"/>
      <c r="D31" s="75" t="n"/>
      <c r="E31" s="76" t="n"/>
      <c r="F31" s="63" t="n"/>
      <c r="G31" s="75" t="n"/>
      <c r="H31" s="44" t="e">
        <f aca="false" ca="false" dt2D="false" dtr="false" t="normal">IF(F31=0, IF(G31=0, 0, CONCATENATE("+ ", G31, " cл.")), IF(G31=0, CONCATENATE("- ", F31, " cл."), IF(G31&gt;F31*2, CONCATENATE("в ", ROUND(G31/F31, 1), " р."), IF(G31*2&lt;F31, CONCATENATE("- в ", ROUND(F31/G31, 1), " р."), (G31-F31)/F31*100))))</f>
        <v>#DIV/0!</v>
      </c>
      <c r="I31" s="43" t="n">
        <v>0</v>
      </c>
      <c r="J31" s="75" t="n"/>
      <c r="K31" s="77" t="n"/>
      <c r="L31" s="46" t="n">
        <v>0</v>
      </c>
      <c r="M31" s="67" t="n">
        <v>0</v>
      </c>
      <c r="N31" s="77" t="n"/>
      <c r="O31" s="63" t="n"/>
      <c r="P31" s="75" t="n"/>
      <c r="Q31" s="76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</row>
    <row hidden="true" ht="15.75" outlineLevel="0" r="32">
      <c r="B32" s="59" t="n"/>
      <c r="C32" s="74" t="n"/>
      <c r="D32" s="75" t="n"/>
      <c r="E32" s="76" t="n"/>
      <c r="F32" s="63" t="n"/>
      <c r="G32" s="75" t="n"/>
      <c r="H32" s="44" t="e">
        <f aca="false" ca="false" dt2D="false" dtr="false" t="normal">IF(F32=0, IF(G32=0, 0, CONCATENATE("+ ", G32, " cл.")), IF(G32=0, CONCATENATE("- ", F32, " cл."), IF(G32&gt;F32*2, CONCATENATE("в ", ROUND(G32/F32, 1), " р."), IF(G32*2&lt;F32, CONCATENATE("- в ", ROUND(F32/G32, 1), " р."), (G32-F32)/F32*100))))</f>
        <v>#DIV/0!</v>
      </c>
      <c r="I32" s="43" t="n">
        <v>0</v>
      </c>
      <c r="J32" s="75" t="n"/>
      <c r="K32" s="77" t="n"/>
      <c r="L32" s="46" t="n">
        <v>0</v>
      </c>
      <c r="M32" s="67" t="n">
        <v>0</v>
      </c>
      <c r="N32" s="77" t="n"/>
      <c r="O32" s="63" t="n"/>
      <c r="P32" s="75" t="n"/>
      <c r="Q32" s="76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</row>
    <row hidden="true" ht="15.75" outlineLevel="0" r="33">
      <c r="B33" s="59" t="n"/>
      <c r="C33" s="74" t="n"/>
      <c r="D33" s="75" t="n"/>
      <c r="E33" s="76" t="n"/>
      <c r="F33" s="63" t="n"/>
      <c r="G33" s="75" t="n"/>
      <c r="H33" s="44" t="e">
        <f aca="false" ca="false" dt2D="false" dtr="false" t="normal">IF(F33=0, IF(G33=0, 0, CONCATENATE("+ ", G33, " cл.")), IF(G33=0, CONCATENATE("- ", F33, " cл."), IF(G33&gt;F33*2, CONCATENATE("в ", ROUND(G33/F33, 1), " р."), IF(G33*2&lt;F33, CONCATENATE("- в ", ROUND(F33/G33, 1), " р."), (G33-F33)/F33*100))))</f>
        <v>#DIV/0!</v>
      </c>
      <c r="I33" s="43" t="n">
        <v>0</v>
      </c>
      <c r="J33" s="75" t="n"/>
      <c r="K33" s="77" t="n"/>
      <c r="L33" s="46" t="n">
        <v>0</v>
      </c>
      <c r="M33" s="67" t="n">
        <v>0</v>
      </c>
      <c r="N33" s="77" t="n"/>
      <c r="O33" s="63" t="n"/>
      <c r="P33" s="75" t="n"/>
      <c r="Q33" s="76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</row>
    <row hidden="true" ht="15.75" outlineLevel="0" r="34">
      <c r="B34" s="59" t="n"/>
      <c r="C34" s="74" t="n"/>
      <c r="D34" s="75" t="n"/>
      <c r="E34" s="76" t="n"/>
      <c r="F34" s="63" t="n"/>
      <c r="G34" s="75" t="n"/>
      <c r="H34" s="44" t="e">
        <f aca="false" ca="false" dt2D="false" dtr="false" t="normal">IF(F34=0, IF(G34=0, 0, CONCATENATE("+ ", G34, " cл.")), IF(G34=0, CONCATENATE("- ", F34, " cл."), IF(G34&gt;F34*2, CONCATENATE("в ", ROUND(G34/F34, 1), " р."), IF(G34*2&lt;F34, CONCATENATE("- в ", ROUND(F34/G34, 1), " р."), (G34-F34)/F34*100))))</f>
        <v>#DIV/0!</v>
      </c>
      <c r="I34" s="43" t="n">
        <v>0</v>
      </c>
      <c r="J34" s="75" t="n"/>
      <c r="K34" s="77" t="n"/>
      <c r="L34" s="46" t="n">
        <v>0</v>
      </c>
      <c r="M34" s="67" t="n">
        <v>0</v>
      </c>
      <c r="N34" s="77" t="n"/>
      <c r="O34" s="63" t="n"/>
      <c r="P34" s="75" t="n"/>
      <c r="Q34" s="76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</row>
    <row hidden="true" ht="15.75" outlineLevel="0" r="35">
      <c r="B35" s="59" t="n"/>
      <c r="C35" s="74" t="n"/>
      <c r="D35" s="75" t="n"/>
      <c r="E35" s="76" t="n"/>
      <c r="F35" s="63" t="n"/>
      <c r="G35" s="75" t="n"/>
      <c r="H35" s="44" t="e">
        <f aca="false" ca="false" dt2D="false" dtr="false" t="normal">IF(F35=0, IF(G35=0, 0, CONCATENATE("+ ", G35, " cл.")), IF(G35=0, CONCATENATE("- ", F35, " cл."), IF(G35&gt;F35*2, CONCATENATE("в ", ROUND(G35/F35, 1), " р."), IF(G35*2&lt;F35, CONCATENATE("- в ", ROUND(F35/G35, 1), " р."), (G35-F35)/F35*100))))</f>
        <v>#DIV/0!</v>
      </c>
      <c r="I35" s="43" t="n">
        <v>0</v>
      </c>
      <c r="J35" s="75" t="n"/>
      <c r="K35" s="77" t="n"/>
      <c r="L35" s="46" t="n">
        <v>0</v>
      </c>
      <c r="M35" s="67" t="n">
        <v>0</v>
      </c>
      <c r="N35" s="77" t="n"/>
      <c r="O35" s="63" t="n"/>
      <c r="P35" s="75" t="n"/>
      <c r="Q35" s="76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</row>
    <row hidden="true" ht="15.75" outlineLevel="0" r="36">
      <c r="B36" s="59" t="n"/>
      <c r="C36" s="74" t="n"/>
      <c r="D36" s="75" t="n"/>
      <c r="E36" s="76" t="n"/>
      <c r="F36" s="63" t="n"/>
      <c r="G36" s="75" t="n"/>
      <c r="H36" s="44" t="e">
        <f aca="false" ca="false" dt2D="false" dtr="false" t="normal">IF(F36=0, IF(G36=0, 0, CONCATENATE("+ ", G36, " cл.")), IF(G36=0, CONCATENATE("- ", F36, " cл."), IF(G36&gt;F36*2, CONCATENATE("в ", ROUND(G36/F36, 1), " р."), IF(G36*2&lt;F36, CONCATENATE("- в ", ROUND(F36/G36, 1), " р."), (G36-F36)/F36*100))))</f>
        <v>#DIV/0!</v>
      </c>
      <c r="I36" s="43" t="n">
        <v>0</v>
      </c>
      <c r="J36" s="75" t="n"/>
      <c r="K36" s="77" t="n"/>
      <c r="L36" s="46" t="n">
        <v>0</v>
      </c>
      <c r="M36" s="67" t="n">
        <v>0</v>
      </c>
      <c r="N36" s="77" t="n"/>
      <c r="O36" s="63" t="n"/>
      <c r="P36" s="75" t="n"/>
      <c r="Q36" s="76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</row>
    <row hidden="true" ht="15.75" outlineLevel="0" r="37">
      <c r="B37" s="59" t="n"/>
      <c r="C37" s="74" t="n"/>
      <c r="D37" s="75" t="n"/>
      <c r="E37" s="76" t="n"/>
      <c r="F37" s="63" t="n"/>
      <c r="G37" s="75" t="n"/>
      <c r="H37" s="44" t="e">
        <f aca="false" ca="false" dt2D="false" dtr="false" t="normal">IF(F37=0, IF(G37=0, 0, CONCATENATE("+ ", G37, " cл.")), IF(G37=0, CONCATENATE("- ", F37, " cл."), IF(G37&gt;F37*2, CONCATENATE("в ", ROUND(G37/F37, 1), " р."), IF(G37*2&lt;F37, CONCATENATE("- в ", ROUND(F37/G37, 1), " р."), (G37-F37)/F37*100))))</f>
        <v>#DIV/0!</v>
      </c>
      <c r="I37" s="43" t="n">
        <v>0</v>
      </c>
      <c r="J37" s="75" t="n"/>
      <c r="K37" s="77" t="n"/>
      <c r="L37" s="46" t="n">
        <v>0</v>
      </c>
      <c r="M37" s="67" t="n">
        <v>0</v>
      </c>
      <c r="N37" s="77" t="n"/>
      <c r="O37" s="63" t="n"/>
      <c r="P37" s="75" t="n"/>
      <c r="Q37" s="76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</row>
    <row hidden="true" ht="15.75" outlineLevel="0" r="38">
      <c r="B38" s="59" t="n"/>
      <c r="C38" s="74" t="n"/>
      <c r="D38" s="75" t="n"/>
      <c r="E38" s="76" t="n"/>
      <c r="F38" s="63" t="n"/>
      <c r="G38" s="75" t="n"/>
      <c r="H38" s="44" t="e">
        <f aca="false" ca="false" dt2D="false" dtr="false" t="normal">IF(F38=0, IF(G38=0, 0, CONCATENATE("+ ", G38, " cл.")), IF(G38=0, CONCATENATE("- ", F38, " cл."), IF(G38&gt;F38*2, CONCATENATE("в ", ROUND(G38/F38, 1), " р."), IF(G38*2&lt;F38, CONCATENATE("- в ", ROUND(F38/G38, 1), " р."), (G38-F38)/F38*100))))</f>
        <v>#DIV/0!</v>
      </c>
      <c r="I38" s="43" t="n">
        <v>0</v>
      </c>
      <c r="J38" s="75" t="n"/>
      <c r="K38" s="77" t="n"/>
      <c r="L38" s="46" t="n">
        <v>0</v>
      </c>
      <c r="M38" s="67" t="n">
        <v>0</v>
      </c>
      <c r="N38" s="77" t="n"/>
      <c r="O38" s="63" t="n"/>
      <c r="P38" s="75" t="n"/>
      <c r="Q38" s="76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</row>
    <row hidden="true" ht="15.75" outlineLevel="0" r="39">
      <c r="B39" s="59" t="n"/>
      <c r="C39" s="74" t="n"/>
      <c r="D39" s="75" t="n"/>
      <c r="E39" s="76" t="n"/>
      <c r="F39" s="63" t="n"/>
      <c r="G39" s="75" t="n"/>
      <c r="H39" s="44" t="e">
        <f aca="false" ca="false" dt2D="false" dtr="false" t="normal">IF(F39=0, IF(G39=0, 0, CONCATENATE("+ ", G39, " cл.")), IF(G39=0, CONCATENATE("- ", F39, " cл."), IF(G39&gt;F39*2, CONCATENATE("в ", ROUND(G39/F39, 1), " р."), IF(G39*2&lt;F39, CONCATENATE("- в ", ROUND(F39/G39, 1), " р."), (G39-F39)/F39*100))))</f>
        <v>#DIV/0!</v>
      </c>
      <c r="I39" s="43" t="n">
        <v>0</v>
      </c>
      <c r="J39" s="75" t="n"/>
      <c r="K39" s="77" t="n"/>
      <c r="L39" s="46" t="n">
        <v>0</v>
      </c>
      <c r="M39" s="67" t="n">
        <v>0</v>
      </c>
      <c r="N39" s="77" t="n"/>
      <c r="O39" s="63" t="n"/>
      <c r="P39" s="75" t="n"/>
      <c r="Q39" s="76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</row>
    <row hidden="true" ht="15.75" outlineLevel="0" r="40">
      <c r="B40" s="59" t="n"/>
      <c r="C40" s="74" t="n"/>
      <c r="D40" s="75" t="n"/>
      <c r="E40" s="76" t="n"/>
      <c r="F40" s="63" t="n"/>
      <c r="G40" s="75" t="n"/>
      <c r="H40" s="44" t="e">
        <f aca="false" ca="false" dt2D="false" dtr="false" t="normal">IF(F40=0, IF(G40=0, 0, CONCATENATE("+ ", G40, " cл.")), IF(G40=0, CONCATENATE("- ", F40, " cл."), IF(G40&gt;F40*2, CONCATENATE("в ", ROUND(G40/F40, 1), " р."), IF(G40*2&lt;F40, CONCATENATE("- в ", ROUND(F40/G40, 1), " р."), (G40-F40)/F40*100))))</f>
        <v>#DIV/0!</v>
      </c>
      <c r="I40" s="43" t="n">
        <v>0</v>
      </c>
      <c r="J40" s="75" t="n"/>
      <c r="K40" s="77" t="n"/>
      <c r="L40" s="46" t="n">
        <v>0</v>
      </c>
      <c r="M40" s="67" t="n">
        <v>0</v>
      </c>
      <c r="N40" s="77" t="n"/>
      <c r="O40" s="63" t="n"/>
      <c r="P40" s="75" t="n"/>
      <c r="Q40" s="76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</row>
    <row hidden="true" ht="15.75" outlineLevel="0" r="41">
      <c r="B41" s="59" t="n"/>
      <c r="C41" s="74" t="n"/>
      <c r="D41" s="75" t="n"/>
      <c r="E41" s="76" t="n"/>
      <c r="F41" s="63" t="n"/>
      <c r="G41" s="75" t="n"/>
      <c r="H41" s="44" t="e">
        <f aca="false" ca="false" dt2D="false" dtr="false" t="normal">IF(F41=0, IF(G41=0, 0, CONCATENATE("+ ", G41, " cл.")), IF(G41=0, CONCATENATE("- ", F41, " cл."), IF(G41&gt;F41*2, CONCATENATE("в ", ROUND(G41/F41, 1), " р."), IF(G41*2&lt;F41, CONCATENATE("- в ", ROUND(F41/G41, 1), " р."), (G41-F41)/F41*100))))</f>
        <v>#DIV/0!</v>
      </c>
      <c r="I41" s="43" t="n">
        <v>0</v>
      </c>
      <c r="J41" s="75" t="n"/>
      <c r="K41" s="77" t="n"/>
      <c r="L41" s="46" t="n">
        <v>0</v>
      </c>
      <c r="M41" s="67" t="n">
        <v>0</v>
      </c>
      <c r="N41" s="77" t="n"/>
      <c r="O41" s="63" t="n"/>
      <c r="P41" s="75" t="n"/>
      <c r="Q41" s="76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</row>
    <row hidden="true" ht="15.75" outlineLevel="0" r="42">
      <c r="B42" s="59" t="n"/>
      <c r="C42" s="74" t="n"/>
      <c r="D42" s="75" t="n"/>
      <c r="E42" s="76" t="n"/>
      <c r="F42" s="63" t="n"/>
      <c r="G42" s="75" t="n"/>
      <c r="H42" s="44" t="e">
        <f aca="false" ca="false" dt2D="false" dtr="false" t="normal">IF(F42=0, IF(G42=0, 0, CONCATENATE("+ ", G42, " cл.")), IF(G42=0, CONCATENATE("- ", F42, " cл."), IF(G42&gt;F42*2, CONCATENATE("в ", ROUND(G42/F42, 1), " р."), IF(G42*2&lt;F42, CONCATENATE("- в ", ROUND(F42/G42, 1), " р."), (G42-F42)/F42*100))))</f>
        <v>#DIV/0!</v>
      </c>
      <c r="I42" s="43" t="n">
        <v>0</v>
      </c>
      <c r="J42" s="75" t="n"/>
      <c r="K42" s="77" t="n"/>
      <c r="L42" s="46" t="n">
        <v>0</v>
      </c>
      <c r="M42" s="67" t="n">
        <v>0</v>
      </c>
      <c r="N42" s="77" t="n"/>
      <c r="O42" s="63" t="n"/>
      <c r="P42" s="75" t="n"/>
      <c r="Q42" s="76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</row>
    <row hidden="true" ht="15.75" outlineLevel="0" r="43">
      <c r="B43" s="59" t="n"/>
      <c r="C43" s="74" t="n"/>
      <c r="D43" s="75" t="n"/>
      <c r="E43" s="76" t="n"/>
      <c r="F43" s="63" t="n"/>
      <c r="G43" s="75" t="n"/>
      <c r="H43" s="44" t="e">
        <f aca="false" ca="false" dt2D="false" dtr="false" t="normal">IF(F43=0, IF(G43=0, 0, CONCATENATE("+ ", G43, " cл.")), IF(G43=0, CONCATENATE("- ", F43, " cл."), IF(G43&gt;F43*2, CONCATENATE("в ", ROUND(G43/F43, 1), " р."), IF(G43*2&lt;F43, CONCATENATE("- в ", ROUND(F43/G43, 1), " р."), (G43-F43)/F43*100))))</f>
        <v>#DIV/0!</v>
      </c>
      <c r="I43" s="43" t="n">
        <v>0</v>
      </c>
      <c r="J43" s="75" t="n"/>
      <c r="K43" s="77" t="n"/>
      <c r="L43" s="46" t="n">
        <v>0</v>
      </c>
      <c r="M43" s="67" t="n">
        <v>0</v>
      </c>
      <c r="N43" s="77" t="n"/>
      <c r="O43" s="63" t="n"/>
      <c r="P43" s="75" t="n"/>
      <c r="Q43" s="76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</row>
    <row hidden="true" ht="15.75" outlineLevel="0" r="44">
      <c r="B44" s="59" t="n"/>
      <c r="C44" s="74" t="n"/>
      <c r="D44" s="75" t="n"/>
      <c r="E44" s="76" t="n"/>
      <c r="F44" s="63" t="n"/>
      <c r="G44" s="75" t="n"/>
      <c r="H44" s="44" t="e">
        <f aca="false" ca="false" dt2D="false" dtr="false" t="normal">IF(F44=0, IF(G44=0, 0, CONCATENATE("+ ", G44, " cл.")), IF(G44=0, CONCATENATE("- ", F44, " cл."), IF(G44&gt;F44*2, CONCATENATE("в ", ROUND(G44/F44, 1), " р."), IF(G44*2&lt;F44, CONCATENATE("- в ", ROUND(F44/G44, 1), " р."), (G44-F44)/F44*100))))</f>
        <v>#DIV/0!</v>
      </c>
      <c r="I44" s="43" t="n">
        <v>0</v>
      </c>
      <c r="J44" s="75" t="n"/>
      <c r="K44" s="77" t="n"/>
      <c r="L44" s="46" t="n">
        <v>0</v>
      </c>
      <c r="M44" s="67" t="n">
        <v>0</v>
      </c>
      <c r="N44" s="77" t="n"/>
      <c r="O44" s="63" t="n"/>
      <c r="P44" s="75" t="n"/>
      <c r="Q44" s="76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</row>
    <row hidden="true" ht="15.75" outlineLevel="0" r="45">
      <c r="B45" s="59" t="n"/>
      <c r="C45" s="74" t="n"/>
      <c r="D45" s="75" t="n"/>
      <c r="E45" s="76" t="n"/>
      <c r="F45" s="63" t="n"/>
      <c r="G45" s="75" t="n"/>
      <c r="H45" s="44" t="e">
        <f aca="false" ca="false" dt2D="false" dtr="false" t="normal">IF(F45=0, IF(G45=0, 0, CONCATENATE("+ ", G45, " cл.")), IF(G45=0, CONCATENATE("- ", F45, " cл."), IF(G45&gt;F45*2, CONCATENATE("в ", ROUND(G45/F45, 1), " р."), IF(G45*2&lt;F45, CONCATENATE("- в ", ROUND(F45/G45, 1), " р."), (G45-F45)/F45*100))))</f>
        <v>#DIV/0!</v>
      </c>
      <c r="I45" s="43" t="n">
        <v>0</v>
      </c>
      <c r="J45" s="75" t="n"/>
      <c r="K45" s="77" t="n"/>
      <c r="L45" s="46" t="n">
        <v>0</v>
      </c>
      <c r="M45" s="67" t="n">
        <v>0</v>
      </c>
      <c r="N45" s="77" t="n"/>
      <c r="O45" s="63" t="n"/>
      <c r="P45" s="75" t="n"/>
      <c r="Q45" s="76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</row>
    <row hidden="true" ht="15.75" outlineLevel="0" r="46">
      <c r="B46" s="59" t="n"/>
      <c r="C46" s="74" t="n"/>
      <c r="D46" s="75" t="n"/>
      <c r="E46" s="76" t="n"/>
      <c r="F46" s="63" t="n"/>
      <c r="G46" s="75" t="n"/>
      <c r="H46" s="44" t="e">
        <f aca="false" ca="false" dt2D="false" dtr="false" t="normal">IF(F46=0, IF(G46=0, 0, CONCATENATE("+ ", G46, " cл.")), IF(G46=0, CONCATENATE("- ", F46, " cл."), IF(G46&gt;F46*2, CONCATENATE("в ", ROUND(G46/F46, 1), " р."), IF(G46*2&lt;F46, CONCATENATE("- в ", ROUND(F46/G46, 1), " р."), (G46-F46)/F46*100))))</f>
        <v>#DIV/0!</v>
      </c>
      <c r="I46" s="43" t="n">
        <v>0</v>
      </c>
      <c r="J46" s="75" t="n"/>
      <c r="K46" s="77" t="n"/>
      <c r="L46" s="46" t="n">
        <v>0</v>
      </c>
      <c r="M46" s="67" t="n">
        <v>0</v>
      </c>
      <c r="N46" s="77" t="n"/>
      <c r="O46" s="63" t="n"/>
      <c r="P46" s="75" t="n"/>
      <c r="Q46" s="76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</row>
    <row hidden="true" ht="15.75" outlineLevel="0" r="47">
      <c r="B47" s="59" t="n"/>
      <c r="C47" s="74" t="n"/>
      <c r="D47" s="75" t="n"/>
      <c r="E47" s="76" t="n"/>
      <c r="F47" s="63" t="n"/>
      <c r="G47" s="75" t="n"/>
      <c r="H47" s="44" t="e">
        <f aca="false" ca="false" dt2D="false" dtr="false" t="normal">IF(F47=0, IF(G47=0, 0, CONCATENATE("+ ", G47, " cл.")), IF(G47=0, CONCATENATE("- ", F47, " cл."), IF(G47&gt;F47*2, CONCATENATE("в ", ROUND(G47/F47, 1), " р."), IF(G47*2&lt;F47, CONCATENATE("- в ", ROUND(F47/G47, 1), " р."), (G47-F47)/F47*100))))</f>
        <v>#DIV/0!</v>
      </c>
      <c r="I47" s="43" t="n">
        <v>0</v>
      </c>
      <c r="J47" s="75" t="n"/>
      <c r="K47" s="77" t="n"/>
      <c r="L47" s="46" t="n">
        <v>0</v>
      </c>
      <c r="M47" s="67" t="n">
        <v>0</v>
      </c>
      <c r="N47" s="77" t="n"/>
      <c r="O47" s="63" t="n"/>
      <c r="P47" s="75" t="n"/>
      <c r="Q47" s="76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</row>
    <row hidden="true" ht="15.75" outlineLevel="0" r="48">
      <c r="B48" s="59" t="n"/>
      <c r="C48" s="74" t="n"/>
      <c r="D48" s="75" t="n"/>
      <c r="E48" s="76" t="n"/>
      <c r="F48" s="63" t="n"/>
      <c r="G48" s="75" t="n"/>
      <c r="H48" s="44" t="e">
        <f aca="false" ca="false" dt2D="false" dtr="false" t="normal">IF(F48=0, IF(G48=0, 0, CONCATENATE("+ ", G48, " cл.")), IF(G48=0, CONCATENATE("- ", F48, " cл."), IF(G48&gt;F48*2, CONCATENATE("в ", ROUND(G48/F48, 1), " р."), IF(G48*2&lt;F48, CONCATENATE("- в ", ROUND(F48/G48, 1), " р."), (G48-F48)/F48*100))))</f>
        <v>#DIV/0!</v>
      </c>
      <c r="I48" s="43" t="n">
        <v>0</v>
      </c>
      <c r="J48" s="75" t="n"/>
      <c r="K48" s="77" t="n"/>
      <c r="L48" s="46" t="n">
        <v>0</v>
      </c>
      <c r="M48" s="67" t="n">
        <v>0</v>
      </c>
      <c r="N48" s="77" t="n"/>
      <c r="O48" s="63" t="n"/>
      <c r="P48" s="75" t="n"/>
      <c r="Q48" s="76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</row>
    <row hidden="true" ht="15.75" outlineLevel="0" r="49">
      <c r="B49" s="59" t="n"/>
      <c r="C49" s="74" t="n"/>
      <c r="D49" s="75" t="n"/>
      <c r="E49" s="76" t="n"/>
      <c r="F49" s="63" t="n"/>
      <c r="G49" s="75" t="n"/>
      <c r="H49" s="44" t="e">
        <f aca="false" ca="false" dt2D="false" dtr="false" t="normal">IF(F49=0, IF(G49=0, 0, CONCATENATE("+ ", G49, " cл.")), IF(G49=0, CONCATENATE("- ", F49, " cл."), IF(G49&gt;F49*2, CONCATENATE("в ", ROUND(G49/F49, 1), " р."), IF(G49*2&lt;F49, CONCATENATE("- в ", ROUND(F49/G49, 1), " р."), (G49-F49)/F49*100))))</f>
        <v>#DIV/0!</v>
      </c>
      <c r="I49" s="43" t="n">
        <v>0</v>
      </c>
      <c r="J49" s="75" t="n"/>
      <c r="K49" s="77" t="n"/>
      <c r="L49" s="46" t="n">
        <v>0</v>
      </c>
      <c r="M49" s="67" t="n">
        <v>0</v>
      </c>
      <c r="N49" s="77" t="n"/>
      <c r="O49" s="63" t="n"/>
      <c r="P49" s="75" t="n"/>
      <c r="Q49" s="76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</row>
    <row hidden="true" ht="15.75" outlineLevel="0" r="50">
      <c r="B50" s="59" t="n"/>
      <c r="C50" s="74" t="n"/>
      <c r="D50" s="75" t="n"/>
      <c r="E50" s="76" t="n"/>
      <c r="F50" s="63" t="n"/>
      <c r="G50" s="75" t="n"/>
      <c r="H50" s="44" t="e">
        <f aca="false" ca="false" dt2D="false" dtr="false" t="normal">IF(F50=0, IF(G50=0, 0, CONCATENATE("+ ", G50, " cл.")), IF(G50=0, CONCATENATE("- ", F50, " cл."), IF(G50&gt;F50*2, CONCATENATE("в ", ROUND(G50/F50, 1), " р."), IF(G50*2&lt;F50, CONCATENATE("- в ", ROUND(F50/G50, 1), " р."), (G50-F50)/F50*100))))</f>
        <v>#DIV/0!</v>
      </c>
      <c r="I50" s="43" t="n">
        <v>0</v>
      </c>
      <c r="J50" s="75" t="n"/>
      <c r="K50" s="77" t="n"/>
      <c r="L50" s="46" t="n">
        <v>0</v>
      </c>
      <c r="M50" s="67" t="n">
        <v>0</v>
      </c>
      <c r="N50" s="77" t="n"/>
      <c r="O50" s="63" t="n"/>
      <c r="P50" s="75" t="n"/>
      <c r="Q50" s="76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</row>
    <row hidden="true" ht="15.75" outlineLevel="0" r="51">
      <c r="B51" s="59" t="n"/>
      <c r="C51" s="74" t="n"/>
      <c r="D51" s="75" t="n"/>
      <c r="E51" s="76" t="n"/>
      <c r="F51" s="63" t="n"/>
      <c r="G51" s="75" t="n"/>
      <c r="H51" s="44" t="e">
        <f aca="false" ca="false" dt2D="false" dtr="false" t="normal">IF(F51=0, IF(G51=0, 0, CONCATENATE("+ ", G51, " cл.")), IF(G51=0, CONCATENATE("- ", F51, " cл."), IF(G51&gt;F51*2, CONCATENATE("в ", ROUND(G51/F51, 1), " р."), IF(G51*2&lt;F51, CONCATENATE("- в ", ROUND(F51/G51, 1), " р."), (G51-F51)/F51*100))))</f>
        <v>#DIV/0!</v>
      </c>
      <c r="I51" s="43" t="n">
        <v>0</v>
      </c>
      <c r="J51" s="75" t="n"/>
      <c r="K51" s="77" t="n"/>
      <c r="L51" s="46" t="n">
        <v>0</v>
      </c>
      <c r="M51" s="67" t="n">
        <v>0</v>
      </c>
      <c r="N51" s="77" t="n"/>
      <c r="O51" s="63" t="n"/>
      <c r="P51" s="75" t="n"/>
      <c r="Q51" s="76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</row>
    <row hidden="true" ht="15.75" outlineLevel="0" r="52">
      <c r="B52" s="59" t="n"/>
      <c r="C52" s="74" t="n"/>
      <c r="D52" s="75" t="n"/>
      <c r="E52" s="76" t="n"/>
      <c r="F52" s="63" t="n"/>
      <c r="G52" s="75" t="n"/>
      <c r="H52" s="44" t="e">
        <f aca="false" ca="false" dt2D="false" dtr="false" t="normal">IF(F52=0, IF(G52=0, 0, CONCATENATE("+ ", G52, " cл.")), IF(G52=0, CONCATENATE("- ", F52, " cл."), IF(G52&gt;F52*2, CONCATENATE("в ", ROUND(G52/F52, 1), " р."), IF(G52*2&lt;F52, CONCATENATE("- в ", ROUND(F52/G52, 1), " р."), (G52-F52)/F52*100))))</f>
        <v>#DIV/0!</v>
      </c>
      <c r="I52" s="43" t="n">
        <v>0</v>
      </c>
      <c r="J52" s="75" t="n"/>
      <c r="K52" s="77" t="n"/>
      <c r="L52" s="46" t="n">
        <v>0</v>
      </c>
      <c r="M52" s="67" t="n">
        <v>0</v>
      </c>
      <c r="N52" s="77" t="n"/>
      <c r="O52" s="63" t="n"/>
      <c r="P52" s="75" t="n"/>
      <c r="Q52" s="76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</row>
    <row hidden="true" ht="15.75" outlineLevel="0" r="53">
      <c r="B53" s="59" t="n"/>
      <c r="C53" s="74" t="n"/>
      <c r="D53" s="75" t="n"/>
      <c r="E53" s="76" t="n"/>
      <c r="F53" s="63" t="n"/>
      <c r="G53" s="75" t="n"/>
      <c r="H53" s="44" t="e">
        <f aca="false" ca="false" dt2D="false" dtr="false" t="normal">IF(F53=0, IF(G53=0, 0, CONCATENATE("+ ", G53, " cл.")), IF(G53=0, CONCATENATE("- ", F53, " cл."), IF(G53&gt;F53*2, CONCATENATE("в ", ROUND(G53/F53, 1), " р."), IF(G53*2&lt;F53, CONCATENATE("- в ", ROUND(F53/G53, 1), " р."), (G53-F53)/F53*100))))</f>
        <v>#DIV/0!</v>
      </c>
      <c r="I53" s="43" t="n">
        <v>0</v>
      </c>
      <c r="J53" s="75" t="n"/>
      <c r="K53" s="77" t="n"/>
      <c r="L53" s="46" t="n">
        <v>0</v>
      </c>
      <c r="M53" s="67" t="n">
        <v>0</v>
      </c>
      <c r="N53" s="77" t="n"/>
      <c r="O53" s="63" t="n"/>
      <c r="P53" s="75" t="n"/>
      <c r="Q53" s="76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</row>
    <row hidden="true" ht="15.75" outlineLevel="0" r="54">
      <c r="B54" s="59" t="n"/>
      <c r="C54" s="78" t="n"/>
      <c r="D54" s="79" t="n"/>
      <c r="E54" s="76" t="n"/>
      <c r="F54" s="63" t="n"/>
      <c r="G54" s="75" t="n"/>
      <c r="H54" s="44" t="e">
        <f aca="false" ca="false" dt2D="false" dtr="false" t="normal">IF(F54=0, IF(G54=0, 0, CONCATENATE("+ ", G54, " cл.")), IF(G54=0, CONCATENATE("- ", F54, " cл."), IF(G54&gt;F54*2, CONCATENATE("в ", ROUND(G54/F54, 1), " р."), IF(G54*2&lt;F54, CONCATENATE("- в ", ROUND(F54/G54, 1), " р."), (G54-F54)/F54*100))))</f>
        <v>#DIV/0!</v>
      </c>
      <c r="I54" s="43" t="n">
        <v>0</v>
      </c>
      <c r="J54" s="75" t="n"/>
      <c r="K54" s="77" t="n"/>
      <c r="L54" s="46" t="n">
        <v>0</v>
      </c>
      <c r="M54" s="67" t="n">
        <v>0</v>
      </c>
      <c r="N54" s="77" t="n"/>
      <c r="O54" s="63" t="n"/>
      <c r="P54" s="75" t="n"/>
      <c r="Q54" s="76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</row>
    <row hidden="true" ht="15.75" outlineLevel="0" r="55">
      <c r="B55" s="80" t="n"/>
      <c r="C55" s="60" t="n"/>
      <c r="D55" s="81" t="n"/>
      <c r="E55" s="76" t="n"/>
      <c r="F55" s="63" t="n"/>
      <c r="G55" s="75" t="n"/>
      <c r="H55" s="44" t="e">
        <f aca="false" ca="false" dt2D="false" dtr="false" t="normal">IF(F55=0, IF(G55=0, 0, CONCATENATE("+ ", G55, " cл.")), IF(G55=0, CONCATENATE("- ", F55, " cл."), IF(G55&gt;F55*2, CONCATENATE("в ", ROUND(G55/F55, 1), " р."), IF(G55*2&lt;F55, CONCATENATE("- в ", ROUND(F55/G55, 1), " р."), (G55-F55)/F55*100))))</f>
        <v>#DIV/0!</v>
      </c>
      <c r="I55" s="43" t="n">
        <v>0</v>
      </c>
      <c r="J55" s="75" t="n"/>
      <c r="K55" s="77" t="n"/>
      <c r="L55" s="46" t="n">
        <v>0</v>
      </c>
      <c r="M55" s="67" t="n">
        <v>0</v>
      </c>
      <c r="N55" s="77" t="n"/>
      <c r="O55" s="63" t="n"/>
      <c r="P55" s="75" t="n"/>
      <c r="Q55" s="76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</row>
    <row hidden="true" ht="16.5" outlineLevel="0" r="56">
      <c r="B56" s="82" t="n"/>
      <c r="C56" s="83" t="n"/>
      <c r="D56" s="84" t="n"/>
      <c r="E56" s="76" t="n"/>
      <c r="F56" s="85" t="n"/>
      <c r="G56" s="86" t="n"/>
      <c r="H56" s="44" t="e">
        <f aca="false" ca="false" dt2D="false" dtr="false" t="normal">IF(F56=0, IF(G56=0, 0, CONCATENATE("+ ", G56, " cл.")), IF(G56=0, CONCATENATE("- ", F56, " cл."), IF(G56&gt;F56*2, CONCATENATE("в ", ROUND(G56/F56, 1), " р."), IF(G56*2&lt;F56, CONCATENATE("- в ", ROUND(F56/G56, 1), " р."), (G56-F56)/F56*100))))</f>
        <v>#DIV/0!</v>
      </c>
      <c r="I56" s="43" t="n">
        <v>0</v>
      </c>
      <c r="J56" s="87" t="n"/>
      <c r="K56" s="77" t="n"/>
      <c r="L56" s="46" t="n">
        <v>0</v>
      </c>
      <c r="M56" s="67" t="n">
        <v>0</v>
      </c>
      <c r="N56" s="77" t="n"/>
      <c r="O56" s="88" t="n"/>
      <c r="P56" s="87" t="n"/>
      <c r="Q56" s="76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</row>
    <row hidden="true" ht="16.5" outlineLevel="0" r="57">
      <c r="B57" s="89" t="n"/>
      <c r="C57" s="90" t="n"/>
      <c r="D57" s="91" t="n"/>
      <c r="E57" s="92" t="n"/>
      <c r="F57" s="93" t="n"/>
      <c r="G57" s="94" t="n"/>
      <c r="H57" s="44" t="e">
        <f aca="false" ca="false" dt2D="false" dtr="false" t="normal">IF(F57=0, IF(G57=0, 0, CONCATENATE("+ ", G57, " cл.")), IF(G57=0, CONCATENATE("- ", F57, " cл."), IF(G57&gt;F57*2, CONCATENATE("в ", ROUND(G57/F57, 1), " р."), IF(G57*2&lt;F57, CONCATENATE("- в ", ROUND(F57/G57, 1), " р."), (G57-F57)/F57*100))))</f>
        <v>#DIV/0!</v>
      </c>
      <c r="I57" s="43" t="n">
        <v>0</v>
      </c>
      <c r="J57" s="95" t="n"/>
      <c r="K57" s="96" t="n"/>
      <c r="L57" s="46" t="n">
        <v>0</v>
      </c>
      <c r="M57" s="67" t="n">
        <v>0</v>
      </c>
      <c r="N57" s="96" t="n"/>
      <c r="O57" s="97" t="n"/>
      <c r="P57" s="95" t="n"/>
      <c r="Q57" s="92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</row>
    <row ht="16.5" outlineLevel="0" r="58">
      <c r="B58" s="98" t="s">
        <v>23</v>
      </c>
      <c r="C58" s="99" t="n">
        <f aca="false" ca="false" dt2D="false" dtr="false" t="normal">SUM(C6:C17)</f>
        <v>6</v>
      </c>
      <c r="D58" s="100" t="n">
        <f aca="false" ca="false" dt2D="false" dtr="false" t="normal">SUM(D6:D17)</f>
        <v>7</v>
      </c>
      <c r="E58" s="101" t="n">
        <f aca="false" ca="false" dt2D="false" dtr="false" t="normal">IF(C58=0, IF(D58=0, 0, CONCATENATE("+ ", D58, " cл.")), IF(D58=0, CONCATENATE("- ", C58, " cл."), IF(D58&gt;C58*2, CONCATENATE("в ", ROUND(D58/C58, 1), " р."), IF(D58*2&lt;C58, CONCATENATE("- в ", ROUND(C58/D58, 1), " р."), (D58-C58)/C58*100))))</f>
        <v>16.6666666666667</v>
      </c>
      <c r="F58" s="102" t="n">
        <f aca="false" ca="false" dt2D="false" dtr="false" t="normal">SUM(F6:F57)</f>
        <v>105000</v>
      </c>
      <c r="G58" s="102" t="n">
        <f aca="false" ca="false" dt2D="false" dtr="false" t="normal">SUM(G6:G17)</f>
        <v>1685000</v>
      </c>
      <c r="H58" s="103" t="str">
        <f aca="false" ca="false" dt2D="false" dtr="false" t="normal">IF(F58=0, IF(G58=0, 0, CONCATENATE("+ ", G58, " cл.")), IF(G58=0, CONCATENATE("- ", F58, " cл."), IF(G58&gt;F58*2, CONCATENATE("в ", ROUND(G58/F58, 1), " р."), IF(G58*2&lt;F58, CONCATENATE("- в ", ROUND(F58/G58, 1), " р."), (G58-F58)/F58*100))))</f>
        <v>в 16 р.</v>
      </c>
      <c r="I58" s="104" t="n">
        <f aca="false" ca="false" dt2D="false" dtr="false" t="normal">SUM(I6:I17)</f>
        <v>0</v>
      </c>
      <c r="J58" s="105" t="n">
        <f aca="false" ca="false" dt2D="false" dtr="false" t="normal">SUM(J6:J17)</f>
        <v>0</v>
      </c>
      <c r="K58" s="106" t="n">
        <f aca="false" ca="false" dt2D="false" dtr="false" t="normal">IF(I58=0, IF(J58=0, 0, CONCATENATE("+ ", J58, " cл.")), IF(J58=0, CONCATENATE("- ", I58, " cл."), IF(J58&gt;I58*2, CONCATENATE("в ", ROUND(J58/I58, 1), " р."), IF(J58*2&lt;I58, CONCATENATE("- в ", ROUND(I58/J58, 1), " р."), (J58-I58)/I58*100))))</f>
        <v>0</v>
      </c>
      <c r="L58" s="107" t="n">
        <f aca="false" ca="false" dt2D="false" dtr="false" t="normal">SUM(L6:L17)</f>
        <v>0</v>
      </c>
      <c r="M58" s="105" t="n">
        <f aca="false" ca="false" dt2D="false" dtr="false" t="normal">SUM(M6:M17)</f>
        <v>1</v>
      </c>
      <c r="N58" s="106" t="str">
        <f aca="false" ca="false" dt2D="false" dtr="false" t="normal">IF(L58=0, IF(M58=0, 0, CONCATENATE("+ ", M58, " cл.")), IF(M58=0, CONCATENATE("- ", L58, " cл."), IF(M58&gt;L58*2, CONCATENATE("в ", ROUND(M58/L58, 1), " р."), IF(M58*2&lt;L58, CONCATENATE("- в ", ROUND(L58/M58, 1), " р."), (M58-L58)/L58*100))))</f>
        <v>+ 1 cл.</v>
      </c>
      <c r="O58" s="107" t="n">
        <f aca="false" ca="false" dt2D="false" dtr="false" t="normal">SUM(O6:O17)</f>
        <v>0</v>
      </c>
      <c r="P58" s="105" t="n">
        <f aca="false" ca="false" dt2D="false" dtr="false" t="normal">SUM(P6:P17)</f>
        <v>1</v>
      </c>
      <c r="Q58" s="108" t="str">
        <f aca="false" ca="false" dt2D="false" dtr="false" t="normal">IF(O58=0, IF(P58=0, 0, CONCATENATE("+ ", P58, " cл.")), IF(P58=0, CONCATENATE("- ", O58, " cл."), IF(P58&gt;O58*2, CONCATENATE("в ", ROUND(P58/O58, 1), " р."), IF(P58*2&lt;O58, CONCATENATE("- в ", ROUND(O58/P58, 1), " р."), (P58-O58)/O58*100))))</f>
        <v>+ 1 cл.</v>
      </c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</row>
    <row ht="15.75" outlineLevel="0" r="59">
      <c r="B59" s="26" t="n"/>
      <c r="C59" s="26" t="n"/>
      <c r="D59" s="26" t="n"/>
      <c r="E59" s="26" t="n"/>
      <c r="F59" s="109" t="n"/>
      <c r="G59" s="109" t="n"/>
      <c r="H59" s="26" t="n"/>
      <c r="I59" s="26" t="n"/>
      <c r="M59" s="1" t="n"/>
      <c r="P59" s="1" t="n"/>
    </row>
    <row ht="15.75" outlineLevel="0" r="60">
      <c r="B60" s="110" t="s">
        <v>24</v>
      </c>
      <c r="C60" s="111" t="s"/>
      <c r="D60" s="111" t="s"/>
      <c r="E60" s="111" t="s"/>
      <c r="F60" s="111" t="s"/>
      <c r="G60" s="111" t="s"/>
      <c r="H60" s="112" t="s"/>
      <c r="I60" s="113" t="n">
        <v>2021</v>
      </c>
      <c r="J60" s="114" t="n">
        <v>2022</v>
      </c>
      <c r="K60" s="115" t="s">
        <v>10</v>
      </c>
      <c r="U60" s="116" t="n"/>
    </row>
    <row customHeight="true" ht="15.75" outlineLevel="0" r="61">
      <c r="B61" s="117" t="s">
        <v>25</v>
      </c>
      <c r="C61" s="118" t="s"/>
      <c r="D61" s="118" t="s"/>
      <c r="E61" s="118" t="s"/>
      <c r="F61" s="118" t="s"/>
      <c r="G61" s="118" t="s"/>
      <c r="H61" s="119" t="s"/>
      <c r="I61" s="120" t="n">
        <v>1</v>
      </c>
      <c r="J61" s="121" t="n">
        <v>3</v>
      </c>
      <c r="K61" s="122" t="str">
        <f aca="false" ca="false" dt2D="false" dtr="false" t="normal">IF(I61=0, IF(J61=0, 0, CONCATENATE("+ ", J61, " cл.")), IF(J61=0, CONCATENATE("- ", I61, " cл."), IF(J61&gt;I61*2, CONCATENATE("в ", ROUND(J61/I61, 1), " р."), IF(J61*2&lt;I61, CONCATENATE("- в ", ROUND(I61/J61, 1), " р."), (J61-I61)/I61*100))))</f>
        <v>в 3 р.</v>
      </c>
      <c r="P61" s="5" t="n"/>
      <c r="Q61" s="123" t="n"/>
      <c r="R61" s="123" t="n"/>
      <c r="S61" s="124" t="n"/>
      <c r="T61" s="0" t="n"/>
      <c r="U61" s="0" t="n"/>
      <c r="V61" s="0" t="n"/>
      <c r="W61" s="0" t="n"/>
      <c r="X61" s="0" t="n"/>
      <c r="Y61" s="0" t="n"/>
      <c r="Z61" s="0" t="n"/>
      <c r="AA61" s="0" t="n"/>
      <c r="AB61" s="0" t="n"/>
      <c r="AC61" s="0" t="n"/>
      <c r="AD61" s="0" t="n"/>
      <c r="AE61" s="0" t="n"/>
      <c r="AF61" s="0" t="n"/>
      <c r="AG61" s="125" t="n"/>
    </row>
    <row customHeight="true" ht="15.75" outlineLevel="0" r="62">
      <c r="B62" s="126" t="s">
        <v>26</v>
      </c>
      <c r="C62" s="127" t="s"/>
      <c r="D62" s="127" t="s"/>
      <c r="E62" s="127" t="s"/>
      <c r="F62" s="127" t="s"/>
      <c r="G62" s="127" t="s"/>
      <c r="H62" s="128" t="s"/>
      <c r="I62" s="120" t="n">
        <v>4</v>
      </c>
      <c r="J62" s="121" t="n">
        <v>4</v>
      </c>
      <c r="K62" s="122" t="n">
        <f aca="false" ca="false" dt2D="false" dtr="false" t="normal">IF(I62=0, IF(J62=0, 0, CONCATENATE("+ ", J62, " cл.")), IF(J62=0, CONCATENATE("- ", I62, " cл."), IF(J62&gt;I62*2, CONCATENATE("в ", ROUND(J62/I62, 1), " р."), IF(J62*2&lt;I62, CONCATENATE("- в ", ROUND(I62/J62, 1), " р."), (J62-I62)/I62*100))))</f>
        <v>0</v>
      </c>
      <c r="P62" s="1" t="n"/>
      <c r="Q62" s="1" t="n"/>
      <c r="R62" s="1" t="n"/>
      <c r="S62" s="1" t="n"/>
      <c r="T62" s="0" t="n"/>
      <c r="U62" s="0" t="n"/>
      <c r="V62" s="0" t="n"/>
      <c r="W62" s="0" t="n"/>
      <c r="X62" s="0" t="n"/>
      <c r="Y62" s="0" t="n"/>
      <c r="Z62" s="0" t="n"/>
      <c r="AA62" s="0" t="n"/>
      <c r="AB62" s="0" t="n"/>
      <c r="AC62" s="0" t="n"/>
      <c r="AD62" s="0" t="n"/>
      <c r="AE62" s="0" t="n"/>
      <c r="AF62" s="0" t="n"/>
      <c r="AG62" s="0" t="n"/>
    </row>
    <row customHeight="true" ht="18.75" outlineLevel="0" r="63">
      <c r="B63" s="126" t="s">
        <v>27</v>
      </c>
      <c r="C63" s="127" t="s"/>
      <c r="D63" s="127" t="s"/>
      <c r="E63" s="127" t="s"/>
      <c r="F63" s="127" t="s"/>
      <c r="G63" s="127" t="s"/>
      <c r="H63" s="128" t="s"/>
      <c r="I63" s="120" t="n">
        <v>0</v>
      </c>
      <c r="J63" s="121" t="n">
        <v>0</v>
      </c>
      <c r="K63" s="122" t="n">
        <f aca="false" ca="false" dt2D="false" dtr="false" t="normal">IF(I63=0, IF(J63=0, 0, CONCATENATE("+ ", J63, " cл.")), IF(J63=0, CONCATENATE("- ", I63, " cл."), IF(J63&gt;I63*2, CONCATENATE("в ", ROUND(J63/I63, 1), " р."), IF(J63*2&lt;I63, CONCATENATE("- в ", ROUND(I63/J63, 1), " р."), (J63-I63)/I63*100))))</f>
        <v>0</v>
      </c>
      <c r="T63" s="0" t="n"/>
      <c r="U63" s="129" t="n"/>
      <c r="V63" s="0" t="n"/>
      <c r="W63" s="0" t="n"/>
      <c r="X63" s="0" t="n"/>
      <c r="Y63" s="129" t="n"/>
      <c r="Z63" s="0" t="n"/>
      <c r="AA63" s="0" t="n"/>
      <c r="AB63" s="0" t="n"/>
      <c r="AC63" s="0" t="n"/>
      <c r="AD63" s="0" t="n"/>
      <c r="AE63" s="0" t="n"/>
      <c r="AF63" s="0" t="n"/>
      <c r="AG63" s="0" t="n"/>
    </row>
    <row customHeight="true" ht="17.25" outlineLevel="0" r="64">
      <c r="B64" s="126" t="s">
        <v>28</v>
      </c>
      <c r="C64" s="127" t="s"/>
      <c r="D64" s="127" t="s"/>
      <c r="E64" s="127" t="s"/>
      <c r="F64" s="127" t="s"/>
      <c r="G64" s="127" t="s"/>
      <c r="H64" s="128" t="s"/>
      <c r="I64" s="120" t="n">
        <v>0</v>
      </c>
      <c r="J64" s="121" t="n">
        <v>0</v>
      </c>
      <c r="K64" s="122" t="n">
        <f aca="false" ca="false" dt2D="false" dtr="false" t="normal">IF(I64=0, IF(J64=0, 0, CONCATENATE("+ ", J64, " cл.")), IF(J64=0, CONCATENATE("- ", I64, " cл."), IF(J64&gt;I64*2, CONCATENATE("в ", ROUND(J64/I64, 1), " р."), IF(J64*2&lt;I64, CONCATENATE("- в ", ROUND(I64/J64, 1), " р."), (J64-I64)/I64*100))))</f>
        <v>0</v>
      </c>
      <c r="U64" s="130" t="n"/>
      <c r="Y64" s="130" t="n"/>
    </row>
    <row customHeight="true" ht="14.25" outlineLevel="0" r="65">
      <c r="B65" s="126" t="s">
        <v>29</v>
      </c>
      <c r="C65" s="127" t="s"/>
      <c r="D65" s="127" t="s"/>
      <c r="E65" s="127" t="s"/>
      <c r="F65" s="127" t="s"/>
      <c r="G65" s="127" t="s"/>
      <c r="H65" s="128" t="s"/>
      <c r="I65" s="120" t="n">
        <v>0</v>
      </c>
      <c r="J65" s="121" t="n">
        <v>0</v>
      </c>
      <c r="K65" s="122" t="n">
        <f aca="false" ca="false" dt2D="false" dtr="false" t="normal">IF(I65=0, IF(J65=0, 0, CONCATENATE("+ ", J65, " cл.")), IF(J65=0, CONCATENATE("- ", I65, " cл."), IF(J65&gt;I65*2, CONCATENATE("в ", ROUND(J65/I65, 1), " р."), IF(J65*2&lt;I65, CONCATENATE("- в ", ROUND(I65/J65, 1), " р."), (J65-I65)/I65*100))))</f>
        <v>0</v>
      </c>
    </row>
    <row ht="15" outlineLevel="0" r="66">
      <c r="B66" s="126" t="s">
        <v>30</v>
      </c>
      <c r="C66" s="127" t="s"/>
      <c r="D66" s="127" t="s"/>
      <c r="E66" s="127" t="s"/>
      <c r="F66" s="127" t="s"/>
      <c r="G66" s="127" t="s"/>
      <c r="H66" s="128" t="s"/>
      <c r="I66" s="120" t="n">
        <v>0</v>
      </c>
      <c r="J66" s="121" t="n">
        <v>0</v>
      </c>
      <c r="K66" s="122" t="n">
        <f aca="false" ca="false" dt2D="false" dtr="false" t="normal">IF(I66=0, IF(J66=0, 0, CONCATENATE("+ ", J66, " cл.")), IF(J66=0, CONCATENATE("- ", I66, " cл."), IF(J66&gt;I66*2, CONCATENATE("в ", ROUND(J66/I66, 1), " р."), IF(J66*2&lt;I66, CONCATENATE("- в ", ROUND(I66/J66, 1), " р."), (J66-I66)/I66*100))))</f>
        <v>0</v>
      </c>
    </row>
    <row customHeight="true" ht="15.75" outlineLevel="0" r="67">
      <c r="B67" s="126" t="s">
        <v>31</v>
      </c>
      <c r="C67" s="127" t="s"/>
      <c r="D67" s="127" t="s"/>
      <c r="E67" s="127" t="s"/>
      <c r="F67" s="127" t="s"/>
      <c r="G67" s="127" t="s"/>
      <c r="H67" s="128" t="s"/>
      <c r="I67" s="120" t="n">
        <v>1</v>
      </c>
      <c r="J67" s="121" t="n">
        <v>0</v>
      </c>
      <c r="K67" s="122" t="str">
        <f aca="false" ca="false" dt2D="false" dtr="false" t="normal">IF(I67=0, IF(J67=0, 0, CONCATENATE("+ ", J67, " cл.")), IF(J67=0, CONCATENATE("- ", I67, " cл."), IF(J67&gt;I67*2, CONCATENATE("в ", ROUND(J67/I67, 1), " р."), IF(J67*2&lt;I67, CONCATENATE("- в ", ROUND(I67/J67, 1), " р."), (J67-I67)/I67*100))))</f>
        <v>- 1 cл.</v>
      </c>
    </row>
    <row ht="15" outlineLevel="0" r="68">
      <c r="B68" s="126" t="s">
        <v>32</v>
      </c>
      <c r="C68" s="127" t="s"/>
      <c r="D68" s="127" t="s"/>
      <c r="E68" s="127" t="s"/>
      <c r="F68" s="127" t="s"/>
      <c r="G68" s="127" t="s"/>
      <c r="H68" s="128" t="s"/>
      <c r="I68" s="120" t="n">
        <v>0</v>
      </c>
      <c r="J68" s="121" t="n">
        <v>0</v>
      </c>
      <c r="K68" s="122" t="n">
        <f aca="false" ca="false" dt2D="false" dtr="false" t="normal">IF(I68=0, IF(J68=0, 0, CONCATENATE("+ ", J68, " cл.")), IF(J68=0, CONCATENATE("- ", I68, " cл."), IF(J68&gt;I68*2, CONCATENATE("в ", ROUND(J68/I68, 1), " р."), IF(J68*2&lt;I68, CONCATENATE("- в ", ROUND(I68/J68, 1), " р."), (J68-I68)/I68*100))))</f>
        <v>0</v>
      </c>
    </row>
    <row ht="15.75" outlineLevel="0" r="69">
      <c r="B69" s="131" t="s">
        <v>33</v>
      </c>
      <c r="C69" s="132" t="s"/>
      <c r="D69" s="132" t="s"/>
      <c r="E69" s="132" t="s"/>
      <c r="F69" s="132" t="s"/>
      <c r="G69" s="132" t="s"/>
      <c r="H69" s="133" t="s"/>
      <c r="I69" s="120" t="n">
        <v>0</v>
      </c>
      <c r="J69" s="121" t="n">
        <v>0</v>
      </c>
      <c r="K69" s="122" t="n">
        <f aca="false" ca="false" dt2D="false" dtr="false" t="normal">IF(I69=0, IF(J69=0, 0, CONCATENATE("+ ", J69, " cл.")), IF(J69=0, CONCATENATE("- ", I69, " cл."), IF(J69&gt;I69*2, CONCATENATE("в ", ROUND(J69/I69, 1), " р."), IF(J69*2&lt;I69, CONCATENATE("- в ", ROUND(I69/J69, 1), " р."), (J69-I69)/I69*100))))</f>
        <v>0</v>
      </c>
    </row>
    <row ht="15.75" outlineLevel="0" r="70">
      <c r="B70" s="134" t="s">
        <v>34</v>
      </c>
      <c r="C70" s="135" t="s"/>
      <c r="D70" s="135" t="s"/>
      <c r="E70" s="135" t="s"/>
      <c r="F70" s="135" t="s"/>
      <c r="G70" s="135" t="s"/>
      <c r="H70" s="136" t="s"/>
      <c r="I70" s="113" t="n">
        <f aca="false" ca="false" dt2D="false" dtr="false" t="normal">SUM(I61:I69)</f>
        <v>6</v>
      </c>
      <c r="J70" s="137" t="n">
        <f aca="false" ca="false" dt2D="false" dtr="false" t="normal">SUM(J61:J69)</f>
        <v>7</v>
      </c>
      <c r="K70" s="122" t="n">
        <f aca="false" ca="false" dt2D="false" dtr="false" t="normal">IF(I70=0, IF(J70=0, 0, CONCATENATE("+ ", J70, " cл.")), IF(J70=0, CONCATENATE("- ", I70, " cл."), IF(J70&gt;I70*2, CONCATENATE("в ", ROUND(J70/I70, 1), " р."), IF(J70*2&lt;I70, CONCATENATE("- в ", ROUND(I70/J70, 1), " р."), (J70-I70)/I70*100))))</f>
        <v>16.6666666666667</v>
      </c>
    </row>
    <row ht="13.5" outlineLevel="0" r="71"/>
    <row customHeight="true" ht="15" outlineLevel="0" r="72">
      <c r="B72" s="110" t="s">
        <v>35</v>
      </c>
      <c r="C72" s="111" t="s"/>
      <c r="D72" s="111" t="s"/>
      <c r="E72" s="111" t="s"/>
      <c r="F72" s="111" t="s"/>
      <c r="G72" s="111" t="s"/>
      <c r="H72" s="112" t="s"/>
      <c r="I72" s="113" t="n">
        <v>2021</v>
      </c>
      <c r="J72" s="114" t="n">
        <v>2022</v>
      </c>
      <c r="K72" s="115" t="s">
        <v>10</v>
      </c>
    </row>
    <row customHeight="true" ht="12" outlineLevel="0" r="73">
      <c r="B73" s="138" t="s">
        <v>36</v>
      </c>
      <c r="C73" s="139" t="s"/>
      <c r="D73" s="140" t="n"/>
      <c r="E73" s="140" t="n"/>
      <c r="F73" s="140" t="n"/>
      <c r="G73" s="140" t="n"/>
      <c r="H73" s="140" t="n"/>
      <c r="I73" s="120" t="n">
        <v>2</v>
      </c>
      <c r="J73" s="121" t="n">
        <v>2</v>
      </c>
      <c r="K73" s="141" t="n">
        <f aca="false" ca="false" dt2D="false" dtr="false" t="normal">IF(I73=0, IF(J73=0, 0, CONCATENATE("+ ", J73, " cл.")), IF(J73=0, CONCATENATE("- ", I73, " cл."), IF(J73&gt;I73*2, CONCATENATE("в ", ROUND(J73/I73, 1), " р."), IF(J73*2&lt;I73, CONCATENATE("- в ", ROUND(I73/J73, 1), " р."), (J73-I73)/I73*100))))</f>
        <v>0</v>
      </c>
    </row>
    <row customHeight="true" ht="12" outlineLevel="0" r="74">
      <c r="B74" s="142" t="s">
        <v>37</v>
      </c>
      <c r="C74" s="128" t="s"/>
      <c r="D74" s="143" t="n"/>
      <c r="E74" s="143" t="n"/>
      <c r="F74" s="143" t="n"/>
      <c r="G74" s="143" t="n"/>
      <c r="H74" s="143" t="n"/>
      <c r="I74" s="120" t="n">
        <v>2</v>
      </c>
      <c r="J74" s="121" t="n">
        <v>4</v>
      </c>
      <c r="K74" s="141" t="n">
        <f aca="false" ca="false" dt2D="false" dtr="false" t="normal">IF(I74=0, IF(J74=0, 0, CONCATENATE("+ ", J74, " cл.")), IF(J74=0, CONCATENATE("- ", I74, " cл."), IF(J74&gt;I74*2, CONCATENATE("в ", ROUND(J74/I74, 1), " р."), IF(J74*2&lt;I74, CONCATENATE("- в ", ROUND(I74/J74, 1), " р."), (J74-I74)/I74*100))))</f>
        <v>100</v>
      </c>
    </row>
    <row customHeight="true" ht="12" outlineLevel="0" r="75">
      <c r="B75" s="142" t="s">
        <v>38</v>
      </c>
      <c r="C75" s="127" t="s"/>
      <c r="D75" s="127" t="s"/>
      <c r="E75" s="128" t="s"/>
      <c r="F75" s="143" t="n"/>
      <c r="G75" s="143" t="n"/>
      <c r="H75" s="143" t="n"/>
      <c r="I75" s="120" t="n">
        <v>0</v>
      </c>
      <c r="J75" s="121" t="n">
        <v>0</v>
      </c>
      <c r="K75" s="141" t="n">
        <f aca="false" ca="false" dt2D="false" dtr="false" t="normal">IF(I75=0, IF(J75=0, 0, CONCATENATE("+ ", J75, " cл.")), IF(J75=0, CONCATENATE("- ", I75, " cл."), IF(J75&gt;I75*2, CONCATENATE("в ", ROUND(J75/I75, 1), " р."), IF(J75*2&lt;I75, CONCATENATE("- в ", ROUND(I75/J75, 1), " р."), (J75-I75)/I75*100))))</f>
        <v>0</v>
      </c>
    </row>
    <row customHeight="true" ht="15" outlineLevel="0" r="76">
      <c r="B76" s="142" t="s">
        <v>39</v>
      </c>
      <c r="C76" s="128" t="s"/>
      <c r="D76" s="144" t="n"/>
      <c r="E76" s="144" t="n"/>
      <c r="F76" s="144" t="n"/>
      <c r="G76" s="144" t="n"/>
      <c r="H76" s="144" t="n"/>
      <c r="I76" s="120" t="n">
        <v>0</v>
      </c>
      <c r="J76" s="121" t="n">
        <v>0</v>
      </c>
      <c r="K76" s="141" t="n">
        <f aca="false" ca="false" dt2D="false" dtr="false" t="normal">IF(I76=0, IF(J76=0, 0, CONCATENATE("+ ", J76, " cл.")), IF(J76=0, CONCATENATE("- ", I76, " cл."), IF(J76&gt;I76*2, CONCATENATE("в ", ROUND(J76/I76, 1), " р."), IF(J76*2&lt;I76, CONCATENATE("- в ", ROUND(I76/J76, 1), " р."), (J76-I76)/I76*100))))</f>
        <v>0</v>
      </c>
    </row>
    <row customHeight="true" ht="15" outlineLevel="0" r="77">
      <c r="B77" s="142" t="s">
        <v>40</v>
      </c>
      <c r="C77" s="145" t="n"/>
      <c r="D77" s="144" t="n"/>
      <c r="E77" s="144" t="n"/>
      <c r="F77" s="144" t="n"/>
      <c r="G77" s="144" t="n"/>
      <c r="H77" s="144" t="n"/>
      <c r="I77" s="120" t="n">
        <v>1</v>
      </c>
      <c r="J77" s="121" t="n">
        <v>0</v>
      </c>
      <c r="K77" s="141" t="str">
        <f aca="false" ca="false" dt2D="false" dtr="false" t="normal">IF(I77=0, IF(J77=0, 0, CONCATENATE("+ ", J77, " cл.")), IF(J77=0, CONCATENATE("- ", I77, " cл."), IF(J77&gt;I77*2, CONCATENATE("в ", ROUND(J77/I77, 1), " р."), IF(J77*2&lt;I77, CONCATENATE("- в ", ROUND(I77/J77, 1), " р."), (J77-I77)/I77*100))))</f>
        <v>- 1 cл.</v>
      </c>
    </row>
    <row customHeight="true" ht="15" outlineLevel="0" r="78">
      <c r="B78" s="142" t="s">
        <v>41</v>
      </c>
      <c r="C78" s="128" t="s"/>
      <c r="D78" s="146" t="n"/>
      <c r="E78" s="146" t="n"/>
      <c r="F78" s="146" t="n"/>
      <c r="G78" s="146" t="n"/>
      <c r="H78" s="146" t="n"/>
      <c r="I78" s="120" t="n">
        <v>0</v>
      </c>
      <c r="J78" s="121" t="n">
        <v>0</v>
      </c>
      <c r="K78" s="141" t="n">
        <f aca="false" ca="false" dt2D="false" dtr="false" t="normal">IF(I78=0, IF(J78=0, 0, CONCATENATE("+ ", J78, " cл.")), IF(J78=0, CONCATENATE("- ", I78, " cл."), IF(J78&gt;I78*2, CONCATENATE("в ", ROUND(J78/I78, 1), " р."), IF(J78*2&lt;I78, CONCATENATE("- в ", ROUND(I78/J78, 1), " р."), (J78-I78)/I78*100))))</f>
        <v>0</v>
      </c>
      <c r="V78" s="0" t="n"/>
      <c r="W78" s="147" t="n"/>
      <c r="X78" s="147" t="n"/>
      <c r="Y78" s="148" t="n"/>
      <c r="Z78" s="148" t="n"/>
      <c r="AA78" s="148" t="n"/>
      <c r="AB78" s="148" t="n"/>
      <c r="AC78" s="148" t="n"/>
      <c r="AD78" s="148" t="n"/>
      <c r="AE78" s="148" t="n"/>
      <c r="AF78" s="148" t="n"/>
      <c r="AG78" s="148" t="n"/>
    </row>
    <row customHeight="true" ht="15" outlineLevel="0" r="79">
      <c r="B79" s="131" t="s">
        <v>42</v>
      </c>
      <c r="C79" s="132" t="s"/>
      <c r="D79" s="132" t="s"/>
      <c r="E79" s="132" t="s"/>
      <c r="F79" s="132" t="s"/>
      <c r="G79" s="132" t="s"/>
      <c r="H79" s="133" t="s"/>
      <c r="I79" s="120" t="n">
        <v>1</v>
      </c>
      <c r="J79" s="121" t="n">
        <v>1</v>
      </c>
      <c r="K79" s="141" t="n">
        <f aca="false" ca="false" dt2D="false" dtr="false" t="normal">IF(I79=0, IF(J79=0, 0, CONCATENATE("+ ", J79, " cл.")), IF(J79=0, CONCATENATE("- ", I79, " cл."), IF(J79&gt;I79*2, CONCATENATE("в ", ROUND(J79/I79, 1), " р."), IF(J79*2&lt;I79, CONCATENATE("- в ", ROUND(I79/J79, 1), " р."), (J79-I79)/I79*100))))</f>
        <v>0</v>
      </c>
      <c r="T79" s="26" t="n"/>
      <c r="U79" s="26" t="n"/>
      <c r="V79" s="0" t="n"/>
      <c r="W79" s="0" t="n"/>
      <c r="X79" s="0" t="n"/>
      <c r="Y79" s="0" t="n"/>
      <c r="Z79" s="0" t="n"/>
      <c r="AA79" s="0" t="n"/>
      <c r="AB79" s="0" t="n"/>
      <c r="AC79" s="0" t="n"/>
      <c r="AD79" s="0" t="n"/>
      <c r="AE79" s="0" t="n"/>
      <c r="AF79" s="0" t="n"/>
      <c r="AG79" s="0" t="n"/>
    </row>
    <row customHeight="true" ht="17.25" outlineLevel="0" r="80">
      <c r="B80" s="126" t="s">
        <v>33</v>
      </c>
      <c r="C80" s="127" t="s"/>
      <c r="D80" s="127" t="s"/>
      <c r="E80" s="127" t="s"/>
      <c r="F80" s="127" t="s"/>
      <c r="G80" s="127" t="s"/>
      <c r="H80" s="128" t="s"/>
      <c r="I80" s="120" t="n">
        <v>0</v>
      </c>
      <c r="J80" s="121" t="n">
        <v>0</v>
      </c>
      <c r="K80" s="141" t="n">
        <f aca="false" ca="false" dt2D="false" dtr="false" t="normal">IF(I80=0, IF(J80=0, 0, CONCATENATE("+ ", J80, " cл.")), IF(J80=0, CONCATENATE("- ", I80, " cл."), IF(J80&gt;I80*2, CONCATENATE("в ", ROUND(J80/I80, 1), " р."), IF(J80*2&lt;I80, CONCATENATE("- в ", ROUND(I80/J80, 1), " р."), (J80-I80)/I80*100))))</f>
        <v>0</v>
      </c>
      <c r="T80" s="149" t="n"/>
      <c r="U80" s="150" t="n"/>
      <c r="V80" s="0" t="n"/>
      <c r="W80" s="0" t="n"/>
      <c r="X80" s="0" t="n"/>
      <c r="Y80" s="0" t="n"/>
      <c r="Z80" s="0" t="n"/>
      <c r="AA80" s="0" t="n"/>
      <c r="AB80" s="0" t="n"/>
      <c r="AC80" s="0" t="n"/>
      <c r="AD80" s="0" t="n"/>
      <c r="AE80" s="0" t="n"/>
      <c r="AF80" s="0" t="n"/>
      <c r="AG80" s="0" t="n"/>
    </row>
    <row customHeight="true" hidden="true" ht="16.5" outlineLevel="0" r="81">
      <c r="B81" s="126" t="n"/>
      <c r="C81" s="127" t="s"/>
      <c r="D81" s="127" t="s"/>
      <c r="E81" s="127" t="s"/>
      <c r="F81" s="127" t="s"/>
      <c r="G81" s="127" t="s"/>
      <c r="H81" s="128" t="s"/>
      <c r="I81" s="120" t="n">
        <v>0</v>
      </c>
      <c r="J81" s="121" t="n">
        <v>0</v>
      </c>
      <c r="K81" s="141" t="n">
        <f aca="false" ca="false" dt2D="false" dtr="false" t="normal">IF(I81=0, IF(J81=0, 0, CONCATENATE("+ ", J81, " cл.")), IF(J81=0, CONCATENATE("- ", I81, " cл."), IF(J81&gt;I81*2, CONCATENATE("в ", ROUND(J81/I81, 1), " р."), IF(J81*2&lt;I81, CONCATENATE("- в ", ROUND(I81/J81, 1), " р."), (J81-I81)/I81*100))))</f>
        <v>0</v>
      </c>
      <c r="U81" s="0" t="n"/>
      <c r="V81" s="0" t="n"/>
      <c r="W81" s="0" t="n"/>
      <c r="X81" s="0" t="n"/>
      <c r="Y81" s="0" t="n"/>
      <c r="Z81" s="0" t="n"/>
      <c r="AA81" s="0" t="n"/>
      <c r="AB81" s="0" t="n"/>
      <c r="AC81" s="0" t="n"/>
      <c r="AD81" s="0" t="n"/>
      <c r="AE81" s="0" t="n"/>
      <c r="AF81" s="0" t="n"/>
      <c r="AG81" s="0" t="n"/>
    </row>
    <row customHeight="true" hidden="true" ht="20.25" outlineLevel="0" r="82">
      <c r="S82" s="0" t="n"/>
      <c r="T82" s="0" t="n"/>
      <c r="U82" s="0" t="n"/>
      <c r="V82" s="0" t="n"/>
      <c r="W82" s="0" t="n"/>
      <c r="X82" s="0" t="n"/>
      <c r="Y82" s="0" t="n"/>
      <c r="Z82" s="0" t="n"/>
      <c r="AA82" s="0" t="n"/>
      <c r="AB82" s="0" t="n"/>
      <c r="AC82" s="0" t="n"/>
      <c r="AD82" s="0" t="n"/>
      <c r="AE82" s="0" t="n"/>
      <c r="AF82" s="0" t="n"/>
    </row>
    <row ht="15.75" outlineLevel="0" r="83">
      <c r="B83" s="134" t="s">
        <v>34</v>
      </c>
      <c r="C83" s="135" t="s"/>
      <c r="D83" s="135" t="s"/>
      <c r="E83" s="135" t="s"/>
      <c r="F83" s="135" t="s"/>
      <c r="G83" s="135" t="s"/>
      <c r="H83" s="136" t="s"/>
      <c r="I83" s="113" t="n">
        <f aca="false" ca="false" dt2D="false" dtr="false" t="normal">SUM(I73:I81)</f>
        <v>6</v>
      </c>
      <c r="J83" s="137" t="n">
        <f aca="false" ca="false" dt2D="false" dtr="false" t="normal">SUM(J73:J81)</f>
        <v>7</v>
      </c>
      <c r="K83" s="141" t="n">
        <f aca="false" ca="false" dt2D="false" dtr="false" t="normal">IF(I83=0, IF(J83=0, 0, CONCATENATE("+ ", J83, " cл.")), IF(J83=0, CONCATENATE("- ", I83, " cл."), IF(J83&gt;I83*2, CONCATENATE("в ", ROUND(J83/I83, 1), " р."), IF(J83*2&lt;I83, CONCATENATE("- в ", ROUND(I83/J83, 1), " р."), (J83-I83)/I83*100))))</f>
        <v>16.6666666666667</v>
      </c>
      <c r="S83" s="0" t="n"/>
      <c r="T83" s="0" t="n"/>
      <c r="U83" s="0" t="n"/>
      <c r="V83" s="0" t="n"/>
      <c r="W83" s="0" t="n"/>
      <c r="X83" s="0" t="n"/>
      <c r="Y83" s="0" t="n"/>
      <c r="Z83" s="0" t="n"/>
      <c r="AA83" s="0" t="n"/>
      <c r="AB83" s="0" t="n"/>
      <c r="AC83" s="0" t="n"/>
      <c r="AD83" s="0" t="n"/>
      <c r="AE83" s="0" t="n"/>
      <c r="AF83" s="0" t="n"/>
    </row>
    <row outlineLevel="0" r="84">
      <c r="S84" s="0" t="n"/>
      <c r="T84" s="0" t="n"/>
      <c r="U84" s="0" t="n"/>
      <c r="V84" s="0" t="n"/>
      <c r="W84" s="0" t="n"/>
      <c r="X84" s="0" t="n"/>
      <c r="Y84" s="0" t="n"/>
      <c r="Z84" s="0" t="n"/>
      <c r="AA84" s="0" t="n"/>
      <c r="AB84" s="0" t="n"/>
      <c r="AC84" s="0" t="n"/>
      <c r="AD84" s="0" t="n"/>
      <c r="AE84" s="0" t="n"/>
      <c r="AF84" s="0" t="n"/>
    </row>
  </sheetData>
  <mergeCells count="29">
    <mergeCell ref="O4:Q4"/>
    <mergeCell ref="L4:N4"/>
    <mergeCell ref="B2:K2"/>
    <mergeCell ref="I4:J4"/>
    <mergeCell ref="B1:D1"/>
    <mergeCell ref="F4:H4"/>
    <mergeCell ref="C4:E4"/>
    <mergeCell ref="B4:B5"/>
    <mergeCell ref="B83:H83"/>
    <mergeCell ref="B81:H81"/>
    <mergeCell ref="B80:H80"/>
    <mergeCell ref="B79:H79"/>
    <mergeCell ref="B78:C78"/>
    <mergeCell ref="B76:C76"/>
    <mergeCell ref="B75:E75"/>
    <mergeCell ref="B74:C74"/>
    <mergeCell ref="B73:C73"/>
    <mergeCell ref="B72:H72"/>
    <mergeCell ref="B70:H70"/>
    <mergeCell ref="B69:H6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</mergeCells>
  <conditionalFormatting pivot="false" sqref="H6:H58">
    <cfRule aboveAverage="true" bottom="false" dxfId="0" equalAverage="false" percent="false" priority="26" stopIfTrue="true" type="expression">
      <formula>G6&gt;AE7</formula>
    </cfRule>
  </conditionalFormatting>
  <conditionalFormatting pivot="false" sqref="H6:H58">
    <cfRule aboveAverage="true" bottom="false" dxfId="1" equalAverage="false" percent="false" priority="25" stopIfTrue="true" type="expression">
      <formula>G6&lt;=AE7</formula>
    </cfRule>
  </conditionalFormatting>
  <conditionalFormatting pivot="false" sqref="E6">
    <cfRule aboveAverage="true" bottom="false" dxfId="0" equalAverage="false" percent="false" priority="24" stopIfTrue="true" type="expression">
      <formula>D6&gt;C6</formula>
    </cfRule>
  </conditionalFormatting>
  <conditionalFormatting pivot="false" sqref="E6">
    <cfRule aboveAverage="true" bottom="false" dxfId="1" equalAverage="false" percent="false" priority="23" stopIfTrue="true" type="expression">
      <formula>D6&lt;=C6</formula>
    </cfRule>
  </conditionalFormatting>
  <conditionalFormatting pivot="false" sqref="E7:E58">
    <cfRule aboveAverage="true" bottom="false" dxfId="0" equalAverage="false" percent="false" priority="22" stopIfTrue="true" type="expression">
      <formula>D7&gt;C7</formula>
    </cfRule>
  </conditionalFormatting>
  <conditionalFormatting pivot="false" sqref="E7:E58">
    <cfRule aboveAverage="true" bottom="false" dxfId="1" equalAverage="false" percent="false" priority="21" stopIfTrue="true" type="expression">
      <formula>D7&lt;=C7</formula>
    </cfRule>
  </conditionalFormatting>
  <conditionalFormatting pivot="false" sqref="K6:K58">
    <cfRule aboveAverage="true" bottom="false" dxfId="0" equalAverage="false" percent="false" priority="20" stopIfTrue="true" type="expression">
      <formula>J6&gt;I6</formula>
    </cfRule>
  </conditionalFormatting>
  <conditionalFormatting pivot="false" sqref="K6:K58">
    <cfRule aboveAverage="true" bottom="false" dxfId="1" equalAverage="false" percent="false" priority="19" stopIfTrue="true" type="expression">
      <formula>J6&lt;=I6</formula>
    </cfRule>
  </conditionalFormatting>
  <conditionalFormatting pivot="false" sqref="N6:N58">
    <cfRule aboveAverage="true" bottom="false" dxfId="0" equalAverage="false" percent="false" priority="18" stopIfTrue="true" type="expression">
      <formula>M6&gt;L6</formula>
    </cfRule>
  </conditionalFormatting>
  <conditionalFormatting pivot="false" sqref="N6:N58">
    <cfRule aboveAverage="true" bottom="false" dxfId="1" equalAverage="false" percent="false" priority="17" stopIfTrue="true" type="expression">
      <formula>M6&lt;=L6</formula>
    </cfRule>
  </conditionalFormatting>
  <conditionalFormatting pivot="false" sqref="Q6:Q58">
    <cfRule aboveAverage="true" bottom="false" dxfId="0" equalAverage="false" percent="false" priority="16" stopIfTrue="true" type="expression">
      <formula>P6&gt;O6</formula>
    </cfRule>
  </conditionalFormatting>
  <conditionalFormatting pivot="false" sqref="Q6:Q58">
    <cfRule aboveAverage="true" bottom="false" dxfId="1" equalAverage="false" percent="false" priority="15" stopIfTrue="true" type="expression">
      <formula>P6&lt;=O6</formula>
    </cfRule>
  </conditionalFormatting>
  <conditionalFormatting pivot="false" sqref="S61">
    <cfRule aboveAverage="true" bottom="false" dxfId="0" equalAverage="false" percent="false" priority="14" stopIfTrue="true" type="expression">
      <formula>R61&gt;Q61</formula>
    </cfRule>
  </conditionalFormatting>
  <conditionalFormatting pivot="false" sqref="S61">
    <cfRule aboveAverage="true" bottom="false" dxfId="1" equalAverage="false" percent="false" priority="13" stopIfTrue="true" type="expression">
      <formula>R61&lt;=Q61</formula>
    </cfRule>
  </conditionalFormatting>
  <conditionalFormatting pivot="false" sqref="V61">
    <cfRule aboveAverage="true" bottom="false" dxfId="0" equalAverage="false" percent="false" priority="12" stopIfTrue="true" type="expression">
      <formula>U61&gt;T61</formula>
    </cfRule>
  </conditionalFormatting>
  <conditionalFormatting pivot="false" sqref="V61">
    <cfRule aboveAverage="true" bottom="false" dxfId="1" equalAverage="false" percent="false" priority="11" stopIfTrue="true" type="expression">
      <formula>U61&lt;=T61</formula>
    </cfRule>
  </conditionalFormatting>
  <conditionalFormatting pivot="false" sqref="Y61">
    <cfRule aboveAverage="true" bottom="false" dxfId="0" equalAverage="false" percent="false" priority="10" stopIfTrue="true" type="expression">
      <formula>X61&gt;W61</formula>
    </cfRule>
  </conditionalFormatting>
  <conditionalFormatting pivot="false" sqref="Y61">
    <cfRule aboveAverage="true" bottom="false" dxfId="1" equalAverage="false" percent="false" priority="9" stopIfTrue="true" type="expression">
      <formula>X61&lt;=W61</formula>
    </cfRule>
  </conditionalFormatting>
  <conditionalFormatting pivot="false" sqref="AB61">
    <cfRule aboveAverage="true" bottom="false" dxfId="0" equalAverage="false" percent="false" priority="8" stopIfTrue="true" type="expression">
      <formula>AA61&gt;Z61</formula>
    </cfRule>
  </conditionalFormatting>
  <conditionalFormatting pivot="false" sqref="AB61">
    <cfRule aboveAverage="true" bottom="false" dxfId="1" equalAverage="false" percent="false" priority="7" stopIfTrue="true" type="expression">
      <formula>AA61&lt;=Z61</formula>
    </cfRule>
  </conditionalFormatting>
  <conditionalFormatting pivot="false" sqref="AE61">
    <cfRule aboveAverage="true" bottom="false" dxfId="0" equalAverage="false" percent="false" priority="6" stopIfTrue="true" type="expression">
      <formula>AD61&gt;AC61</formula>
    </cfRule>
  </conditionalFormatting>
  <conditionalFormatting pivot="false" sqref="AE61">
    <cfRule aboveAverage="true" bottom="false" dxfId="1" equalAverage="false" percent="false" priority="5" stopIfTrue="true" type="expression">
      <formula>AD61&lt;=AC61</formula>
    </cfRule>
  </conditionalFormatting>
  <conditionalFormatting pivot="false" sqref="K73:K81 K83">
    <cfRule aboveAverage="true" bottom="false" dxfId="2" equalAverage="false" percent="false" priority="4" stopIfTrue="true" type="expression">
      <formula>I73&lt;J73</formula>
    </cfRule>
  </conditionalFormatting>
  <conditionalFormatting pivot="false" sqref="K73:K81 K83">
    <cfRule aboveAverage="true" bottom="false" dxfId="1" equalAverage="false" percent="false" priority="3" stopIfTrue="true" type="expression">
      <formula>I73&gt;=J73</formula>
    </cfRule>
  </conditionalFormatting>
  <conditionalFormatting pivot="false" sqref="K61:K70">
    <cfRule aboveAverage="true" bottom="false" dxfId="3" equalAverage="false" percent="false" priority="2" stopIfTrue="true" type="expression">
      <formula>I61&lt;J61</formula>
    </cfRule>
  </conditionalFormatting>
  <conditionalFormatting pivot="false" sqref="K61:K70">
    <cfRule aboveAverage="true" bottom="false" dxfId="1" equalAverage="false" percent="false" priority="1" stopIfTrue="true" type="expression">
      <formula>I61&gt;=J61</formula>
    </cfRule>
  </conditionalFormatting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60"/>
</worksheet>
</file>

<file path=xl/worksheets/sheet9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4"/>
  <sheetViews>
    <sheetView showZeros="true" workbookViewId="0"/>
  </sheetViews>
  <sheetFormatPr baseColWidth="8" customHeight="false" defaultColWidth="9.01743714249899" defaultRowHeight="12.75" zeroHeight="false"/>
  <cols>
    <col customWidth="true" max="2" min="2" outlineLevel="0" width="32.8371235862148"/>
    <col customWidth="true" max="3" min="3" outlineLevel="0" width="6.34193391117118"/>
    <col customWidth="true" max="4" min="4" outlineLevel="0" width="7.04659293389476"/>
  </cols>
  <sheetData>
    <row ht="13.5" outlineLevel="0" r="3"/>
    <row customHeight="true" ht="37.5" outlineLevel="0" r="4">
      <c r="B4" s="151" t="s">
        <v>43</v>
      </c>
      <c r="C4" s="152" t="n"/>
      <c r="D4" s="153" t="s"/>
      <c r="E4" s="152" t="n"/>
      <c r="F4" s="154" t="s"/>
      <c r="G4" s="154" t="s"/>
      <c r="H4" s="154" t="s"/>
      <c r="I4" s="154" t="s"/>
      <c r="J4" s="153" t="s"/>
    </row>
    <row ht="13.5" outlineLevel="0" r="5">
      <c r="B5" s="155" t="s"/>
      <c r="C5" s="156" t="s"/>
      <c r="D5" s="157" t="s"/>
      <c r="E5" s="156" t="s"/>
      <c r="F5" s="158" t="s"/>
      <c r="G5" s="158" t="s"/>
      <c r="H5" s="158" t="s"/>
      <c r="I5" s="158" t="s"/>
      <c r="J5" s="157" t="s"/>
    </row>
    <row customHeight="true" ht="16.5" outlineLevel="0" r="6">
      <c r="B6" s="155" t="s"/>
      <c r="C6" s="159" t="n"/>
      <c r="D6" s="159" t="n"/>
      <c r="E6" s="152" t="n"/>
      <c r="F6" s="153" t="s"/>
      <c r="G6" s="160" t="n"/>
      <c r="H6" s="161" t="s"/>
      <c r="I6" s="160" t="n"/>
      <c r="J6" s="161" t="s"/>
    </row>
    <row customHeight="true" ht="16.5" outlineLevel="0" r="7">
      <c r="B7" s="155" t="s"/>
      <c r="C7" s="159" t="n"/>
      <c r="D7" s="159" t="n"/>
      <c r="E7" s="162" t="s"/>
      <c r="F7" s="163" t="s"/>
      <c r="G7" s="164" t="n"/>
      <c r="H7" s="165" t="s"/>
      <c r="I7" s="164" t="n"/>
      <c r="J7" s="165" t="s"/>
    </row>
    <row ht="15" outlineLevel="0" r="8">
      <c r="B8" s="155" t="s"/>
      <c r="C8" s="166" t="n"/>
      <c r="D8" s="166" t="n"/>
      <c r="E8" s="156" t="s"/>
      <c r="F8" s="157" t="s"/>
      <c r="G8" s="167" t="n"/>
      <c r="H8" s="168" t="s"/>
      <c r="I8" s="169" t="n"/>
      <c r="J8" s="170" t="s"/>
    </row>
    <row ht="15" outlineLevel="0" r="9">
      <c r="B9" s="171" t="s"/>
      <c r="C9" s="172" t="n"/>
      <c r="D9" s="172" t="n"/>
      <c r="E9" s="173" t="n"/>
      <c r="F9" s="173" t="n"/>
      <c r="G9" s="173" t="n"/>
      <c r="H9" s="173" t="n"/>
      <c r="I9" s="173" t="n"/>
      <c r="J9" s="173" t="n"/>
    </row>
    <row customFormat="true" ht="15.75" outlineLevel="0" r="10" s="174">
      <c r="B10" s="175" t="s">
        <v>44</v>
      </c>
      <c r="C10" s="43" t="n"/>
      <c r="D10" s="43" t="n"/>
      <c r="E10" s="43" t="n"/>
      <c r="F10" s="43" t="n"/>
      <c r="G10" s="43" t="n"/>
      <c r="H10" s="43" t="n"/>
      <c r="I10" s="173" t="n"/>
      <c r="J10" s="173" t="n"/>
    </row>
    <row customFormat="true" ht="15.75" outlineLevel="0" r="11" s="174">
      <c r="B11" s="175" t="s">
        <v>45</v>
      </c>
      <c r="C11" s="43" t="n"/>
      <c r="D11" s="43" t="n"/>
      <c r="E11" s="43" t="n"/>
      <c r="F11" s="43" t="n"/>
      <c r="G11" s="43" t="n"/>
      <c r="H11" s="43" t="n"/>
      <c r="I11" s="173" t="n"/>
      <c r="J11" s="173" t="n"/>
    </row>
    <row customFormat="true" ht="15.75" outlineLevel="0" r="12" s="174">
      <c r="B12" s="175" t="s">
        <v>46</v>
      </c>
      <c r="C12" s="43" t="n"/>
      <c r="D12" s="43" t="n"/>
      <c r="E12" s="43" t="n"/>
      <c r="F12" s="43" t="n"/>
      <c r="G12" s="43" t="n"/>
      <c r="H12" s="43" t="n"/>
      <c r="I12" s="173" t="n"/>
      <c r="J12" s="173" t="n"/>
    </row>
    <row customFormat="true" ht="15.75" outlineLevel="0" r="13" s="174">
      <c r="B13" s="175" t="s">
        <v>47</v>
      </c>
      <c r="C13" s="43" t="n"/>
      <c r="D13" s="43" t="n"/>
      <c r="E13" s="43" t="n"/>
      <c r="F13" s="43" t="n"/>
      <c r="G13" s="43" t="n"/>
      <c r="H13" s="43" t="n"/>
      <c r="I13" s="173" t="n"/>
      <c r="J13" s="173" t="n"/>
    </row>
    <row customFormat="true" ht="15.75" outlineLevel="0" r="14" s="174">
      <c r="B14" s="175" t="s">
        <v>48</v>
      </c>
      <c r="C14" s="43" t="n"/>
      <c r="D14" s="43" t="n"/>
      <c r="E14" s="43" t="n"/>
      <c r="F14" s="43" t="n"/>
      <c r="G14" s="43" t="n"/>
      <c r="H14" s="43" t="n"/>
      <c r="I14" s="173" t="n"/>
      <c r="J14" s="173" t="n"/>
    </row>
    <row customFormat="true" ht="15.75" outlineLevel="0" r="15" s="174">
      <c r="B15" s="175" t="s">
        <v>49</v>
      </c>
      <c r="C15" s="43" t="n"/>
      <c r="D15" s="43" t="n"/>
      <c r="E15" s="43" t="n"/>
      <c r="F15" s="43" t="n"/>
      <c r="G15" s="43" t="n"/>
      <c r="H15" s="43" t="n"/>
      <c r="I15" s="173" t="n"/>
      <c r="J15" s="173" t="n"/>
    </row>
    <row customFormat="true" ht="15.75" outlineLevel="0" r="16" s="174">
      <c r="B16" s="175" t="s">
        <v>50</v>
      </c>
      <c r="C16" s="43" t="n"/>
      <c r="D16" s="43" t="n"/>
      <c r="E16" s="43" t="n"/>
      <c r="F16" s="43" t="n"/>
      <c r="G16" s="43" t="n"/>
      <c r="H16" s="43" t="n"/>
      <c r="I16" s="173" t="n"/>
      <c r="J16" s="173" t="n"/>
    </row>
    <row customFormat="true" ht="15.75" outlineLevel="0" r="17" s="174">
      <c r="B17" s="175" t="s">
        <v>51</v>
      </c>
      <c r="C17" s="43" t="n"/>
      <c r="D17" s="43" t="n"/>
      <c r="E17" s="43" t="n"/>
      <c r="F17" s="43" t="n"/>
      <c r="G17" s="43" t="n"/>
      <c r="H17" s="43" t="n"/>
      <c r="I17" s="173" t="n"/>
      <c r="J17" s="173" t="n"/>
    </row>
    <row customFormat="true" ht="15.75" outlineLevel="0" r="18" s="174">
      <c r="B18" s="175" t="s">
        <v>52</v>
      </c>
      <c r="C18" s="43" t="n"/>
      <c r="D18" s="43" t="n"/>
      <c r="E18" s="43" t="n"/>
      <c r="F18" s="43" t="n"/>
      <c r="G18" s="43" t="n"/>
      <c r="H18" s="43" t="n"/>
      <c r="I18" s="173" t="n"/>
      <c r="J18" s="173" t="n"/>
    </row>
    <row customFormat="true" ht="15.75" outlineLevel="0" r="19" s="174">
      <c r="B19" s="175" t="s">
        <v>53</v>
      </c>
      <c r="C19" s="43" t="n"/>
      <c r="D19" s="43" t="n"/>
      <c r="E19" s="43" t="n"/>
      <c r="F19" s="43" t="n"/>
      <c r="G19" s="43" t="n"/>
      <c r="H19" s="43" t="n"/>
      <c r="I19" s="173" t="n"/>
      <c r="J19" s="173" t="n"/>
    </row>
    <row customFormat="true" ht="15.75" outlineLevel="0" r="20" s="174">
      <c r="B20" s="175" t="s">
        <v>54</v>
      </c>
      <c r="C20" s="43" t="n"/>
      <c r="D20" s="43" t="n"/>
      <c r="E20" s="43" t="n"/>
      <c r="F20" s="43" t="n"/>
      <c r="G20" s="43" t="n"/>
      <c r="H20" s="43" t="n"/>
      <c r="I20" s="173" t="n"/>
      <c r="J20" s="173" t="n"/>
    </row>
    <row customFormat="true" ht="15.75" outlineLevel="0" r="21" s="174">
      <c r="B21" s="175" t="s">
        <v>55</v>
      </c>
      <c r="C21" s="43" t="n"/>
      <c r="D21" s="43" t="n"/>
      <c r="E21" s="43" t="n"/>
      <c r="F21" s="43" t="n"/>
      <c r="G21" s="43" t="n"/>
      <c r="H21" s="43" t="n"/>
      <c r="I21" s="173" t="n"/>
      <c r="J21" s="173" t="n"/>
    </row>
    <row customFormat="true" ht="15" outlineLevel="0" r="22" s="174">
      <c r="B22" s="176" t="s">
        <v>56</v>
      </c>
      <c r="C22" s="177" t="n"/>
      <c r="D22" s="177" t="n"/>
      <c r="E22" s="177" t="n"/>
      <c r="F22" s="177" t="n"/>
      <c r="G22" s="177" t="n"/>
      <c r="H22" s="177" t="n"/>
      <c r="I22" s="177" t="n"/>
      <c r="J22" s="177" t="n"/>
    </row>
    <row ht="14.25" outlineLevel="0" r="23">
      <c r="G23" s="178" t="n"/>
      <c r="H23" s="178" t="n"/>
      <c r="I23" s="179" t="n"/>
    </row>
    <row outlineLevel="0" r="24">
      <c r="G24" s="179" t="n"/>
      <c r="H24" s="179" t="n"/>
      <c r="I24" s="179" t="n"/>
    </row>
  </sheetData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2022-04-12T06:08:33Z</dcterms:modified>
</cp:coreProperties>
</file>