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D21" i="1" l="1"/>
  <c r="D23" i="1"/>
  <c r="D24" i="1"/>
  <c r="D11" i="1" l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22" i="1" l="1"/>
  <c r="D22" i="1" s="1"/>
  <c r="C24" i="1"/>
  <c r="C32" i="1"/>
  <c r="D32" i="1" s="1"/>
  <c r="D20" i="1"/>
  <c r="C13" i="1"/>
  <c r="C34" i="1"/>
  <c r="C9" i="1"/>
  <c r="C44" i="1"/>
  <c r="C26" i="1"/>
  <c r="C29" i="1"/>
  <c r="C36" i="1"/>
  <c r="C39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<sst xmlns="http://schemas.openxmlformats.org/spreadsheetml/2006/main" count="250" uniqueCount="203">
  <si>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</si>
  <si>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</si>
  <si>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</si>
  <si>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</si>
  <si>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</si>
  <si>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</si>
  <si>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</si>
  <si>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</si>
  <si>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</si>
  <si>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</si>
  <si>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</si>
  <si>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</si>
  <si>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</si>
  <si>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</si>
  <si>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</si>
  <si>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</si>
  <si>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</si>
  <si>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</si>
  <si>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</si>
  <si>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</si>
  <si>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</si>
  <si>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</si>
  <si>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</si>
  <si>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</si>
  <si>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</si>
  <si>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</si>
  <si>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</si>
  <si>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</si>
  <si>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</si>
  <si>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</si>
  <si>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</si>
  <si>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</si>
  <si>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</si>
  <si>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</si>
  <si>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</si>
  <si>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</si>
  <si>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</si>
  <si>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</si>
  <si>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</si>
  <si>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</si>
  <si>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</si>
  <si>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</si>
  <si>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</si>
  <si>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</si>
  <si>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</si>
  <si>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</si>
  <si>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</si>
  <si>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</si>
  <si>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</si>
  <si>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</si>
  <si>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</si>
  <si>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</si>
  <si>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</si>
  <si>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</si>
  <si>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</si>
  <si>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</si>
  <si>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</si>
  <si>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</si>
  <si>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</si>
  <si>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</si>
  <si>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</si>
  <si>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</si>
  <si>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</si>
  <si>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</si>
  <si>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</si>
  <si>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</si>
  <si>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</si>
  <si>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</si>
  <si>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</si>
  <si>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</si>
  <si>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</si>
  <si>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</si>
  <si>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</si>
  <si>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</si>
  <si>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</si>
  <si>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</si>
  <si>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</si>
  <si>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</si>
  <si>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</si>
  <si>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</si>
  <si>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</si>
  <si>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</si>
  <si>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</si>
  <si>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</si>
  <si>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</si>
  <si>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</si>
  <si>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</si>
  <si>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</si>
  <si>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</si>
  <si>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</si>
  <si>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</si>
  <si>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</si>
  <si>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</si>
  <si>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</si>
  <si>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</si>
  <si>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</si>
  <si>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</si>
  <si>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</si>
  <si>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</si>
  <si>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</si>
  <si>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</si>
  <si>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</si>
  <si>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</si>
  <si>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</si>
  <si>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</si>
  <si>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</si>
  <si>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</si>
  <si>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</si>
  <si>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</si>
  <si>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</si>
  <si>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</si>
  <si>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</si>
  <si>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</si>
  <si>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</si>
  <si>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</si>
  <si>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</si>
  <si>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</si>
  <si>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</si>
  <si>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</si>
  <si>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</si>
  <si>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</si>
  <si>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</si>
  <si>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</si>
  <si>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</si>
  <si>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</si>
  <si>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</si>
  <si>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</si>
  <si>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</si>
  <si>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</si>
  <si>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</si>
  <si>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</si>
  <si>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</si>
  <si>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</si>
  <si>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</si>
  <si>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</si>
  <si>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</si>
  <si>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</si>
  <si>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</si>
  <si>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</si>
  <si>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</si>
  <si>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</si>
  <si>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</si>
  <si>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</si>
  <si>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</si>
  <si>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</si>
  <si>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</si>
  <si>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</si>
  <si>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</si>
  <si>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</si>
  <si>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</si>
  <si>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</si>
  <si>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</si>
  <si>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</si>
  <si>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</si>
  <si>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</si>
  <si>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</si>
  <si>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</si>
  <si>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</si>
  <si>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</si>
  <si>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</si>
  <si>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</si>
  <si>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</si>
  <si>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</si>
  <si>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</si>
  <si>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</si>
  <si>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</si>
  <si>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</si>
  <si>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</si>
  <si>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</si>
  <si>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</si>
  <si>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</si>
  <si>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</si>
  <si>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</si>
  <si>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</si>
  <si>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</si>
  <si>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</si>
  <si>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</si>
  <si>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</si>
  <si>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</si>
  <si>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</si>
  <si>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</si>
  <si>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</si>
  <si>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</si>
  <si>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</si>
  <si>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</si>
  <si>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</si>
  <si>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</si>
  <si>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</si>
  <si>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</si>
  <si>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</si>
  <si>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</si>
  <si>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</si>
  <si>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</si>
  <si>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</si>
  <si>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</si>
  <si>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</si>
  <si>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</si>
  <si>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</si>
  <si>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</si>
  <si>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</si>
  <si>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</si>
  <si>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</si>
  <si>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19 апреля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</si>
</sst>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S26" sqref="S26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1" t="s">
        <v>202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12" t="s">
        <v>3</v>
      </c>
      <c r="B4" s="115" t="s">
        <v>198</v>
      </c>
      <c r="C4" s="118" t="s">
        <v>199</v>
      </c>
      <c r="D4" s="118" t="s">
        <v>200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6" s="2" customFormat="1" ht="87" customHeight="1" x14ac:dyDescent="0.25">
      <c r="A5" s="113"/>
      <c r="B5" s="116"/>
      <c r="C5" s="119"/>
      <c r="D5" s="119"/>
      <c r="E5" s="124" t="s">
        <v>5</v>
      </c>
      <c r="F5" s="124" t="s">
        <v>6</v>
      </c>
      <c r="G5" s="124" t="s">
        <v>7</v>
      </c>
      <c r="H5" s="124" t="s">
        <v>8</v>
      </c>
      <c r="I5" s="124" t="s">
        <v>9</v>
      </c>
      <c r="J5" s="124" t="s">
        <v>10</v>
      </c>
      <c r="K5" s="124" t="s">
        <v>11</v>
      </c>
      <c r="L5" s="124" t="s">
        <v>12</v>
      </c>
      <c r="M5" s="124" t="s">
        <v>13</v>
      </c>
      <c r="N5" s="124" t="s">
        <v>14</v>
      </c>
      <c r="O5" s="124" t="s">
        <v>15</v>
      </c>
      <c r="P5" s="124" t="s">
        <v>16</v>
      </c>
      <c r="Q5" s="124" t="s">
        <v>17</v>
      </c>
      <c r="R5" s="124" t="s">
        <v>18</v>
      </c>
      <c r="S5" s="124" t="s">
        <v>19</v>
      </c>
      <c r="T5" s="124" t="s">
        <v>20</v>
      </c>
      <c r="U5" s="124" t="s">
        <v>21</v>
      </c>
      <c r="V5" s="124" t="s">
        <v>22</v>
      </c>
      <c r="W5" s="124" t="s">
        <v>23</v>
      </c>
      <c r="X5" s="124" t="s">
        <v>24</v>
      </c>
      <c r="Y5" s="124" t="s">
        <v>25</v>
      </c>
    </row>
    <row r="6" spans="1:26" s="2" customFormat="1" ht="70.150000000000006" customHeight="1" thickBot="1" x14ac:dyDescent="0.3">
      <c r="A6" s="114"/>
      <c r="B6" s="117"/>
      <c r="C6" s="120"/>
      <c r="D6" s="120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50020</v>
      </c>
      <c r="C8" s="8">
        <f>SUM(E8:Y8)</f>
        <v>48866</v>
      </c>
      <c r="D8" s="15">
        <f t="shared" ref="D8:D32" si="0">C8/B8</f>
        <v>0.97692922830867657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1290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customHeight="1" x14ac:dyDescent="0.2">
      <c r="A9" s="13" t="s">
        <v>28</v>
      </c>
      <c r="B9" s="14">
        <f t="shared" ref="B9:Y9" si="1">B8/B7</f>
        <v>1.0396790754713059</v>
      </c>
      <c r="C9" s="14">
        <f t="shared" si="1"/>
        <v>1.0156928768888611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0.81697276757441417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customHeight="1" x14ac:dyDescent="0.2">
      <c r="A10" s="11" t="s">
        <v>29</v>
      </c>
      <c r="B10" s="8">
        <v>47228</v>
      </c>
      <c r="C10" s="8">
        <f>SUM(E10:Y10)</f>
        <v>45837</v>
      </c>
      <c r="D10" s="15">
        <f t="shared" si="0"/>
        <v>0.97054713305666129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1072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customHeight="1" x14ac:dyDescent="0.2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0.83100775193798448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customHeight="1" x14ac:dyDescent="0.2">
      <c r="A12" s="13" t="s">
        <v>31</v>
      </c>
      <c r="B12" s="8">
        <v>4117</v>
      </c>
      <c r="C12" s="8">
        <f>SUM(E12:Y12)</f>
        <v>1164</v>
      </c>
      <c r="D12" s="15"/>
      <c r="E12" s="80"/>
      <c r="F12" s="80"/>
      <c r="G12" s="80"/>
      <c r="H12" s="80">
        <v>75</v>
      </c>
      <c r="I12" s="80"/>
      <c r="J12" s="80"/>
      <c r="K12" s="80"/>
      <c r="L12" s="80">
        <v>100</v>
      </c>
      <c r="M12" s="80"/>
      <c r="N12" s="80"/>
      <c r="O12" s="80"/>
      <c r="P12" s="80"/>
      <c r="Q12" s="80">
        <v>297</v>
      </c>
      <c r="R12" s="80"/>
      <c r="S12" s="80">
        <v>542</v>
      </c>
      <c r="T12" s="80">
        <v>150</v>
      </c>
      <c r="U12" s="80"/>
      <c r="V12" s="80"/>
      <c r="W12" s="80"/>
      <c r="X12" s="80"/>
      <c r="Y12" s="80"/>
    </row>
    <row r="13" spans="1:26" s="12" customFormat="1" ht="30" customHeight="1" x14ac:dyDescent="0.2">
      <c r="A13" s="13" t="s">
        <v>32</v>
      </c>
      <c r="B13" s="15">
        <f>B12/B8</f>
        <v>8.2307077169132353E-2</v>
      </c>
      <c r="C13" s="15">
        <f>C12/C8</f>
        <v>2.3820243113821471E-2</v>
      </c>
      <c r="D13" s="15"/>
      <c r="E13" s="16">
        <f t="shared" ref="E13:L13" si="3">E12/E8</f>
        <v>0</v>
      </c>
      <c r="F13" s="16">
        <f t="shared" si="3"/>
        <v>0</v>
      </c>
      <c r="G13" s="16">
        <f t="shared" si="3"/>
        <v>0</v>
      </c>
      <c r="H13" s="16">
        <f t="shared" si="3"/>
        <v>2.4892134085628941E-2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0.10023624704691192</v>
      </c>
      <c r="R13" s="16">
        <f t="shared" ref="R13" si="9">R12/R8</f>
        <v>0</v>
      </c>
      <c r="S13" s="16">
        <f t="shared" ref="S13" si="10">S12/S8</f>
        <v>0.14285714285714285</v>
      </c>
      <c r="T13" s="16">
        <f t="shared" ref="T13" si="11">T12/T8</f>
        <v>6.473888649115235E-2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0</v>
      </c>
      <c r="Y13" s="16">
        <f t="shared" ref="Y13" si="16">Y12/Y8</f>
        <v>0</v>
      </c>
    </row>
    <row r="14" spans="1:26" s="12" customFormat="1" ht="30" customHeight="1" x14ac:dyDescent="0.2">
      <c r="A14" s="18" t="s">
        <v>33</v>
      </c>
      <c r="B14" s="8">
        <v>1510</v>
      </c>
      <c r="C14" s="8"/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80</v>
      </c>
      <c r="T14" s="10"/>
      <c r="U14" s="10"/>
      <c r="V14" s="10"/>
      <c r="W14" s="10"/>
      <c r="X14" s="10"/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89005</v>
      </c>
      <c r="D20" s="15">
        <f t="shared" si="0"/>
        <v>0.8853664116822012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3550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15" t="e">
        <f t="shared" si="0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10" customFormat="1" ht="30" customHeight="1" x14ac:dyDescent="0.2">
      <c r="A25" s="107" t="s">
        <v>44</v>
      </c>
      <c r="B25" s="108">
        <v>9846</v>
      </c>
      <c r="C25" s="108">
        <f>SUM(E25:Y25)</f>
        <v>862</v>
      </c>
      <c r="D25" s="15">
        <f t="shared" si="0"/>
        <v>8.7548242941295956E-2</v>
      </c>
      <c r="E25" s="109"/>
      <c r="F25" s="109"/>
      <c r="G25" s="109"/>
      <c r="H25" s="109">
        <v>592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>
        <v>210</v>
      </c>
      <c r="T25" s="109"/>
      <c r="U25" s="109"/>
      <c r="V25" s="109"/>
      <c r="W25" s="109"/>
      <c r="X25" s="109">
        <v>60</v>
      </c>
      <c r="Y25" s="109"/>
    </row>
    <row r="26" spans="1:26" s="12" customFormat="1" ht="30" customHeight="1" x14ac:dyDescent="0.2">
      <c r="A26" s="18" t="s">
        <v>45</v>
      </c>
      <c r="B26" s="28">
        <f t="shared" ref="B26:Y26" si="40">B25/B20</f>
        <v>9.7941887415571624E-2</v>
      </c>
      <c r="C26" s="28">
        <f t="shared" si="40"/>
        <v>9.6848491657772033E-3</v>
      </c>
      <c r="D26" s="15"/>
      <c r="E26" s="29">
        <f t="shared" si="40"/>
        <v>0</v>
      </c>
      <c r="F26" s="29">
        <f t="shared" si="40"/>
        <v>0</v>
      </c>
      <c r="G26" s="29">
        <f t="shared" si="40"/>
        <v>0</v>
      </c>
      <c r="H26" s="29">
        <f t="shared" si="40"/>
        <v>8.6435976054898528E-2</v>
      </c>
      <c r="I26" s="29">
        <f t="shared" si="40"/>
        <v>0</v>
      </c>
      <c r="J26" s="29">
        <f t="shared" si="40"/>
        <v>0</v>
      </c>
      <c r="K26" s="29">
        <f t="shared" si="40"/>
        <v>0</v>
      </c>
      <c r="L26" s="29">
        <f t="shared" si="40"/>
        <v>0</v>
      </c>
      <c r="M26" s="29">
        <f t="shared" si="40"/>
        <v>0</v>
      </c>
      <c r="N26" s="29">
        <f t="shared" si="40"/>
        <v>0</v>
      </c>
      <c r="O26" s="29">
        <f t="shared" si="40"/>
        <v>0</v>
      </c>
      <c r="P26" s="29">
        <f t="shared" si="40"/>
        <v>0</v>
      </c>
      <c r="Q26" s="29">
        <f t="shared" si="40"/>
        <v>0</v>
      </c>
      <c r="R26" s="29">
        <f t="shared" si="40"/>
        <v>0</v>
      </c>
      <c r="S26" s="29">
        <f t="shared" si="40"/>
        <v>2.8739564800875871E-2</v>
      </c>
      <c r="T26" s="29">
        <f t="shared" si="40"/>
        <v>0</v>
      </c>
      <c r="U26" s="29">
        <f t="shared" si="40"/>
        <v>0</v>
      </c>
      <c r="V26" s="29">
        <f t="shared" si="40"/>
        <v>0</v>
      </c>
      <c r="W26" s="29">
        <f t="shared" si="40"/>
        <v>0</v>
      </c>
      <c r="X26" s="29">
        <f t="shared" si="40"/>
        <v>1.5889830508474576E-2</v>
      </c>
      <c r="Y26" s="29">
        <f t="shared" si="40"/>
        <v>0</v>
      </c>
    </row>
    <row r="27" spans="1:26" s="104" customFormat="1" ht="30" customHeight="1" x14ac:dyDescent="0.2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 x14ac:dyDescent="0.2">
      <c r="A29" s="18" t="s">
        <v>45</v>
      </c>
      <c r="B29" s="9">
        <f t="shared" ref="B29:Y29" si="41">B28/B20</f>
        <v>0.31688368530473793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">
      <c r="A33" s="13" t="s">
        <v>48</v>
      </c>
      <c r="B33" s="23">
        <v>3732</v>
      </c>
      <c r="C33" s="23">
        <f>SUM(E33:Y33)</f>
        <v>910</v>
      </c>
      <c r="D33" s="15"/>
      <c r="E33" s="26"/>
      <c r="F33" s="26"/>
      <c r="G33" s="26"/>
      <c r="H33" s="26"/>
      <c r="I33" s="26"/>
      <c r="J33" s="26"/>
      <c r="K33" s="26"/>
      <c r="L33" s="26">
        <v>50</v>
      </c>
      <c r="M33" s="26"/>
      <c r="N33" s="26"/>
      <c r="O33" s="26"/>
      <c r="P33" s="26"/>
      <c r="Q33" s="26">
        <v>130</v>
      </c>
      <c r="R33" s="26"/>
      <c r="S33" s="26"/>
      <c r="T33" s="26">
        <v>465</v>
      </c>
      <c r="U33" s="26"/>
      <c r="V33" s="26"/>
      <c r="W33" s="26"/>
      <c r="X33" s="26">
        <v>265</v>
      </c>
      <c r="Y33" s="26"/>
    </row>
    <row r="34" spans="1:29" s="12" customFormat="1" ht="30" hidden="1" customHeight="1" x14ac:dyDescent="0.2">
      <c r="A34" s="13" t="s">
        <v>45</v>
      </c>
      <c r="B34" s="28"/>
      <c r="C34" s="28">
        <f t="shared" ref="C34:Y34" si="44">C33/C30</f>
        <v>8.1474783106964752E-3</v>
      </c>
      <c r="D34" s="15"/>
      <c r="E34" s="29">
        <f t="shared" si="44"/>
        <v>0</v>
      </c>
      <c r="F34" s="29">
        <f t="shared" si="44"/>
        <v>0</v>
      </c>
      <c r="G34" s="29">
        <f t="shared" si="44"/>
        <v>0</v>
      </c>
      <c r="H34" s="29">
        <f t="shared" si="44"/>
        <v>0</v>
      </c>
      <c r="I34" s="29">
        <f t="shared" si="44"/>
        <v>0</v>
      </c>
      <c r="J34" s="29">
        <f t="shared" si="44"/>
        <v>0</v>
      </c>
      <c r="K34" s="29">
        <f t="shared" si="44"/>
        <v>0</v>
      </c>
      <c r="L34" s="29">
        <f t="shared" si="44"/>
        <v>1.0495382031905962E-2</v>
      </c>
      <c r="M34" s="29">
        <f t="shared" si="44"/>
        <v>0</v>
      </c>
      <c r="N34" s="29">
        <f t="shared" si="44"/>
        <v>0</v>
      </c>
      <c r="O34" s="29">
        <f t="shared" si="44"/>
        <v>0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0</v>
      </c>
      <c r="T34" s="29">
        <f t="shared" si="44"/>
        <v>8.6672879776328052E-2</v>
      </c>
      <c r="U34" s="29">
        <f t="shared" si="44"/>
        <v>0</v>
      </c>
      <c r="V34" s="29">
        <f t="shared" si="44"/>
        <v>0</v>
      </c>
      <c r="W34" s="29">
        <f t="shared" si="44"/>
        <v>0</v>
      </c>
      <c r="X34" s="29">
        <f t="shared" si="44"/>
        <v>3.1744130330618112E-2</v>
      </c>
      <c r="Y34" s="29">
        <f t="shared" si="44"/>
        <v>0</v>
      </c>
    </row>
    <row r="35" spans="1:29" s="12" customFormat="1" ht="30" customHeight="1" x14ac:dyDescent="0.2">
      <c r="A35" s="25" t="s">
        <v>49</v>
      </c>
      <c r="B35" s="23">
        <v>8656</v>
      </c>
      <c r="C35" s="23">
        <f>SUM(E35:Y35)</f>
        <v>130</v>
      </c>
      <c r="D35" s="1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v>130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 x14ac:dyDescent="0.2">
      <c r="A36" s="18" t="s">
        <v>45</v>
      </c>
      <c r="B36" s="9"/>
      <c r="C36" s="9">
        <f t="shared" ref="C36:Y36" si="45">C35/C30</f>
        <v>1.1639254729566392E-3</v>
      </c>
      <c r="D36" s="15"/>
      <c r="E36" s="105">
        <f t="shared" si="45"/>
        <v>0</v>
      </c>
      <c r="F36" s="30">
        <f t="shared" si="45"/>
        <v>0</v>
      </c>
      <c r="G36" s="30">
        <f t="shared" si="45"/>
        <v>0</v>
      </c>
      <c r="H36" s="30">
        <f t="shared" si="45"/>
        <v>0</v>
      </c>
      <c r="I36" s="30">
        <f t="shared" si="45"/>
        <v>0</v>
      </c>
      <c r="J36" s="30">
        <f t="shared" si="45"/>
        <v>0</v>
      </c>
      <c r="K36" s="30">
        <f t="shared" si="45"/>
        <v>0</v>
      </c>
      <c r="L36" s="30">
        <f t="shared" si="45"/>
        <v>0</v>
      </c>
      <c r="M36" s="30">
        <f t="shared" si="45"/>
        <v>0</v>
      </c>
      <c r="N36" s="30">
        <f t="shared" si="45"/>
        <v>0</v>
      </c>
      <c r="O36" s="30">
        <f t="shared" si="45"/>
        <v>0</v>
      </c>
      <c r="P36" s="30">
        <f>P35/Q30</f>
        <v>0</v>
      </c>
      <c r="Q36" s="30">
        <f>Q35/R30</f>
        <v>3.3522434244455904E-2</v>
      </c>
      <c r="R36" s="30">
        <f>R35/S30</f>
        <v>0</v>
      </c>
      <c r="S36" s="30">
        <f>S35/T30</f>
        <v>0</v>
      </c>
      <c r="T36" s="30">
        <f t="shared" si="45"/>
        <v>0</v>
      </c>
      <c r="U36" s="30">
        <f t="shared" si="45"/>
        <v>0</v>
      </c>
      <c r="V36" s="30">
        <f t="shared" si="45"/>
        <v>0</v>
      </c>
      <c r="W36" s="30">
        <f t="shared" si="45"/>
        <v>0</v>
      </c>
      <c r="X36" s="30">
        <f t="shared" si="45"/>
        <v>0</v>
      </c>
      <c r="Y36" s="30">
        <f t="shared" si="45"/>
        <v>0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/>
      <c r="C38" s="23">
        <f>SUM(E38:Y38)</f>
        <v>90</v>
      </c>
      <c r="D38" s="1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>
        <v>70</v>
      </c>
      <c r="V38" s="26"/>
      <c r="W38" s="26"/>
      <c r="X38" s="26">
        <v>20</v>
      </c>
      <c r="Y38" s="26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hidden="1" customHeight="1" x14ac:dyDescent="0.2">
      <c r="A40" s="81" t="s">
        <v>53</v>
      </c>
      <c r="B40" s="23"/>
      <c r="C40" s="23">
        <f>SUM(E40:Y40)</f>
        <v>0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25">
      <c r="A42" s="32" t="s">
        <v>166</v>
      </c>
      <c r="B42" s="23">
        <v>94</v>
      </c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4.3833674520977209E-4</v>
      </c>
      <c r="C44" s="33">
        <f>C42/C41</f>
        <v>0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hidden="1" customHeight="1" x14ac:dyDescent="0.25">
      <c r="A45" s="18" t="s">
        <v>167</v>
      </c>
      <c r="B45" s="23">
        <v>60</v>
      </c>
      <c r="C45" s="23">
        <f>SUM(E45:Y45)</f>
        <v>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hidden="1" customHeight="1" x14ac:dyDescent="0.25">
      <c r="A46" s="18" t="s">
        <v>54</v>
      </c>
      <c r="B46" s="23">
        <v>30</v>
      </c>
      <c r="C46" s="23">
        <f>SUM(E46:Y46)</f>
        <v>0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25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25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25">
      <c r="A68" s="18" t="s">
        <v>69</v>
      </c>
      <c r="B68" s="23"/>
      <c r="C68" s="23">
        <f t="shared" si="51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1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-61929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-660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</row>
    <row r="222" spans="1:25" ht="20.45" hidden="1" customHeight="1" x14ac:dyDescent="0.25">
      <c r="A222" s="126"/>
      <c r="B222" s="127"/>
      <c r="C222" s="127"/>
      <c r="D222" s="127"/>
      <c r="E222" s="127"/>
      <c r="F222" s="127"/>
      <c r="G222" s="127"/>
      <c r="H222" s="127"/>
      <c r="I222" s="127"/>
      <c r="J222" s="12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2022-04-18T05:01:55Z</cp:lastPrinted>
  <dcterms:created xsi:type="dcterms:W3CDTF">2017-06-08T05:54:08Z</dcterms:created>
  <dcterms:modified xsi:type="dcterms:W3CDTF">2022-04-19T11:33:02Z</dcterms:modified>
</cp:coreProperties>
</file>