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90" activeTab="0"/>
  </bookViews>
  <sheets>
    <sheet name="7-8 класс(мальчики)" sheetId="1" r:id="rId1"/>
    <sheet name="7-8 класс (девочки)" sheetId="2" r:id="rId2"/>
    <sheet name="9-11 (Юноши)" sheetId="3" r:id="rId3"/>
    <sheet name="9-11 класс (девушки)" sheetId="4" r:id="rId4"/>
  </sheets>
  <definedNames/>
  <calcPr fullCalcOnLoad="1"/>
</workbook>
</file>

<file path=xl/comments2.xml><?xml version="1.0" encoding="utf-8"?>
<comments xmlns="http://schemas.openxmlformats.org/spreadsheetml/2006/main">
  <authors>
    <author>Teacher</author>
  </authors>
  <commentList>
    <comment ref="H22" authorId="0">
      <text>
        <r>
          <rPr>
            <b/>
            <sz val="9"/>
            <rFont val="Tahoma"/>
            <family val="2"/>
          </rPr>
          <t>Teacher:</t>
        </r>
        <r>
          <rPr>
            <sz val="9"/>
            <rFont val="Tahoma"/>
            <family val="2"/>
          </rPr>
          <t xml:space="preserve">
</t>
        </r>
      </text>
    </comment>
    <comment ref="H32" authorId="0">
      <text>
        <r>
          <rPr>
            <b/>
            <sz val="9"/>
            <rFont val="Tahoma"/>
            <family val="2"/>
          </rPr>
          <t>Teacher: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Teacher</author>
  </authors>
  <commentList>
    <comment ref="H17" authorId="0">
      <text>
        <r>
          <rPr>
            <b/>
            <sz val="9"/>
            <rFont val="Tahoma"/>
            <family val="2"/>
          </rPr>
          <t>Teacher:</t>
        </r>
        <r>
          <rPr>
            <sz val="9"/>
            <rFont val="Tahoma"/>
            <family val="2"/>
          </rPr>
          <t xml:space="preserve">
</t>
        </r>
      </text>
    </comment>
    <comment ref="H25" authorId="0">
      <text>
        <r>
          <rPr>
            <b/>
            <sz val="9"/>
            <rFont val="Tahoma"/>
            <family val="2"/>
          </rPr>
          <t>Teacher: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<sst xmlns="http://schemas.openxmlformats.org/spreadsheetml/2006/main" count="449" uniqueCount="161">
  <si>
    <t>Шифр</t>
  </si>
  <si>
    <t>№</t>
  </si>
  <si>
    <t>Район/город</t>
  </si>
  <si>
    <t>Ф.И.О. наставника (полностью)</t>
  </si>
  <si>
    <t>ИТОГО БАЛЛОВ</t>
  </si>
  <si>
    <t>МАКСИМАЛЬНЫЙ БАЛЛ</t>
  </si>
  <si>
    <t>Результат (победитель/призер/участник)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</si>
  <si>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</si>
  <si>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</si>
  <si>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</si>
  <si>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 xml:space="preserve">Ф.И.О. участника </t>
  </si>
  <si>
    <t>с. Порецкое</t>
  </si>
  <si>
    <t>МБОУ "Порецкая СОШ"</t>
  </si>
  <si>
    <t>Председатель жюри:                              Шильникова Ольга Николаевна, учитель МБОУ "Порецкая СОШ"</t>
  </si>
  <si>
    <r>
      <t>Члены жюри:</t>
    </r>
    <r>
      <rPr>
        <b/>
        <i/>
        <sz val="10"/>
        <rFont val="Arial"/>
        <family val="2"/>
      </rPr>
      <t xml:space="preserve"> Шильников Владимир Викторович учитель МБОУ "Порецкая СОШ"</t>
    </r>
  </si>
  <si>
    <t>Катаскина Светлана Валентиновна, учитель МБОУ "Порецкая СОШ"</t>
  </si>
  <si>
    <t>Огонькина Ольга Анатольевна,учитель МБОУ "Порецкая СОШ"</t>
  </si>
  <si>
    <t xml:space="preserve">                                                              Катаскина Светлана Валентиновна, учитель МБОУ "Порецкая СОШ"</t>
  </si>
  <si>
    <t xml:space="preserve">                                                               Огонькина Ольга Анатольевна, учитель МБОУ "Порецкая СОШ"</t>
  </si>
  <si>
    <t>Шильников Владимир Викторович</t>
  </si>
  <si>
    <t>Катаскина Светлана Валентиновна</t>
  </si>
  <si>
    <t>Шильников В.В.</t>
  </si>
  <si>
    <t>Шильникова Ольга Николаевна</t>
  </si>
  <si>
    <t>Катаскина С.В.</t>
  </si>
  <si>
    <t>ФК-м-8-9</t>
  </si>
  <si>
    <t>ФК-м-8-10</t>
  </si>
  <si>
    <t>ФК-ю-9-10</t>
  </si>
  <si>
    <t>ФК-ю-10-10</t>
  </si>
  <si>
    <t>с.Порецкое</t>
  </si>
  <si>
    <t>ФК-д-9-1</t>
  </si>
  <si>
    <t>ФК-д-11-2</t>
  </si>
  <si>
    <t>ФК-д-8-3</t>
  </si>
  <si>
    <t>ФК-д-8-7</t>
  </si>
  <si>
    <t>участник</t>
  </si>
  <si>
    <t>МАОУ "Порецкая СОШ"</t>
  </si>
  <si>
    <t>ФК-д-11-3</t>
  </si>
  <si>
    <t>ФК-д-11-4</t>
  </si>
  <si>
    <t>ФК-д-11-5</t>
  </si>
  <si>
    <t>ФК-10-9</t>
  </si>
  <si>
    <t>ФК-9-10</t>
  </si>
  <si>
    <t>ФК-д-10-12</t>
  </si>
  <si>
    <t>ФК-ю-11-16</t>
  </si>
  <si>
    <t>ФК-ю-11-18</t>
  </si>
  <si>
    <t>ФК-ю-9-5</t>
  </si>
  <si>
    <t>ФК-ю-10-6</t>
  </si>
  <si>
    <t>ФК-ю-10-19</t>
  </si>
  <si>
    <t>ФК-9-4</t>
  </si>
  <si>
    <t>ФК-9-5</t>
  </si>
  <si>
    <t>МаОУ "Порецкая СОШ"</t>
  </si>
  <si>
    <t>Шильников В. В.</t>
  </si>
  <si>
    <t>ФК-ю-9-12</t>
  </si>
  <si>
    <t>Шильникова Ольга Николаевна, Шильников Владимир Викторович</t>
  </si>
  <si>
    <t>Протокол школьного этапа всероссийской олимпиады школьников по физической культуре 2021-2022 уч.г., 7-8(д) класс</t>
  </si>
  <si>
    <t>Шильникова О.Н..</t>
  </si>
  <si>
    <t>Шильникова О.Н.</t>
  </si>
  <si>
    <t>Протокол школьного этапа всероссийской олимпиады школьников по физической культуре в 2021-2022уч.г., 7-8(м) класс</t>
  </si>
  <si>
    <t>ФК-11-3</t>
  </si>
  <si>
    <t>ФК-11-8</t>
  </si>
  <si>
    <t>ФК_11-7</t>
  </si>
  <si>
    <t>ФК-м-8-15</t>
  </si>
  <si>
    <t>Протокол школьного этапа всероссийской олимпиады школьников по физической культуре 2021-2022 уч.г., 9-11(д) класс</t>
  </si>
  <si>
    <t>Шильников Владимир Викторович,</t>
  </si>
  <si>
    <t>Протокол школьного этапа всероссийской олимпиады школьников по физической культуре  2021-2022уч.г., 9-11(ю) класс</t>
  </si>
  <si>
    <t>Шильников Владимир Викторович, Шильникова О.Н.</t>
  </si>
  <si>
    <r>
      <t xml:space="preserve">Место проведения: </t>
    </r>
    <r>
      <rPr>
        <b/>
        <i/>
        <sz val="10"/>
        <rFont val="Arial"/>
        <family val="2"/>
      </rPr>
      <t>с. Порецкое, МАОУ "Порецкая СОШ"</t>
    </r>
  </si>
  <si>
    <t xml:space="preserve">                                                               Огонькина Ольга Анатольевна, учитель МАОУ "Порецкая СОШ"</t>
  </si>
  <si>
    <t>ФК-д-9-4</t>
  </si>
  <si>
    <t>ФК-д-10-17</t>
  </si>
  <si>
    <t>Огонькина Ольга Анатольевна,учитель МАОУ "Порецкая СОШ"</t>
  </si>
  <si>
    <t>ФК-ю-9-4</t>
  </si>
  <si>
    <t>ФК-ю-10-11</t>
  </si>
  <si>
    <t>ФК-ю-9-31</t>
  </si>
  <si>
    <t>ФК-ю-9-05</t>
  </si>
  <si>
    <t>ФК-ю-9-30</t>
  </si>
  <si>
    <t>ФК-ю-9-14</t>
  </si>
  <si>
    <t>ФК-ю-9-21</t>
  </si>
  <si>
    <t>ФК-9-11</t>
  </si>
  <si>
    <t>ФК-д-10-5</t>
  </si>
  <si>
    <t>ФК-д-11-1</t>
  </si>
  <si>
    <t>Теория(макс.  30 баллов)</t>
  </si>
  <si>
    <t>Баскетбол (макс. 35 баолов)</t>
  </si>
  <si>
    <t xml:space="preserve">Гимнастика (макс.35 баллов)  </t>
  </si>
  <si>
    <t>Дата проведения: 19.11.2021</t>
  </si>
  <si>
    <r>
      <t>Председатель жюри: Шильников Владимир Викторович,</t>
    </r>
    <r>
      <rPr>
        <b/>
        <i/>
        <sz val="10"/>
        <rFont val="Arial"/>
        <family val="2"/>
      </rPr>
      <t xml:space="preserve"> учитель МБОУ "Порецкая СОШ"</t>
    </r>
  </si>
  <si>
    <t>Десятсков Олег Владимирович, учитель МБОУ "Анастасовская СОШ"</t>
  </si>
  <si>
    <t>Председатель жюри: Шильников Владимир Викторович, учитель МБОУ "Порецкая СОШ"</t>
  </si>
  <si>
    <t xml:space="preserve">                                                              Десятсков Олег Владимирович, учитель МБОУ "Анастасовская СОШ</t>
  </si>
  <si>
    <t>Члены жюри:                                        Шильникова Ольга Николаевна, учитель МАОУ "Порецкая СОШ"</t>
  </si>
  <si>
    <r>
      <t>Председатель жюри: Шильников Владимир Викторович,</t>
    </r>
    <r>
      <rPr>
        <b/>
        <i/>
        <sz val="10"/>
        <rFont val="Arial"/>
        <family val="2"/>
      </rPr>
      <t xml:space="preserve"> учитель МАОУ "Порецкая СОШ"</t>
    </r>
  </si>
  <si>
    <r>
      <t>Члены жюри:</t>
    </r>
    <r>
      <rPr>
        <b/>
        <i/>
        <sz val="10"/>
        <rFont val="Arial"/>
        <family val="2"/>
      </rPr>
      <t xml:space="preserve"> Шильникова Ольга Николаевна, учитель МАОУ "Порецкая СОШ"</t>
    </r>
  </si>
  <si>
    <t>Десятсков Олег Владимирович, учитель МБОУ "Анапстасовская СОШ</t>
  </si>
  <si>
    <r>
      <t>Председатель жюри: ШильниковВладимир Викторович,</t>
    </r>
    <r>
      <rPr>
        <b/>
        <i/>
        <sz val="10"/>
        <rFont val="Arial"/>
        <family val="2"/>
      </rPr>
      <t xml:space="preserve"> учитель МАОУ "Порецкая СОШ"</t>
    </r>
  </si>
  <si>
    <t>Шильников Владимир Викторович,учитель МБОУ "Порецкая СОШ"</t>
  </si>
  <si>
    <t>Члены жюри:                                           Шильникова Ольга Николаевна  , учитель МАОУ "Порецкая СОШ"</t>
  </si>
  <si>
    <t xml:space="preserve">                                                                 Огонькина Ольга Анатольевна, учитель МАОУ "Порецкая СОШ"</t>
  </si>
  <si>
    <t xml:space="preserve">                                                                 Десятсков Олег Владимирович, Учитель МБОУ "Анастасовская СОШ"           </t>
  </si>
  <si>
    <t>Теория (макс. 30 баллов)</t>
  </si>
  <si>
    <t xml:space="preserve">Гимнастика (макс. 35 баллов) </t>
  </si>
  <si>
    <t>Баскетбол (макс. 35 баллов)</t>
  </si>
  <si>
    <t>Десятсков Олег Владимирович, учитель, МБОУ "Анастасовская СОШ"</t>
  </si>
  <si>
    <t>Огонькина Ольга Анатольевна,учитель, МАОУ "Порецкая СОШ"</t>
  </si>
  <si>
    <t>Гимнастика(макс. 35 баллов)</t>
  </si>
  <si>
    <t>Баскетбол(макс.35 баллов)</t>
  </si>
  <si>
    <t>Шильнмкова Ольга Николаевна</t>
  </si>
  <si>
    <t>МАОУ "Семеновская СОШ"</t>
  </si>
  <si>
    <t>Глушенков В. Н.</t>
  </si>
  <si>
    <t>МБОУ "Напольновская СОШ"</t>
  </si>
  <si>
    <t>Муданов  А.Н</t>
  </si>
  <si>
    <t>МБОУ "Анастасовская СОШ"</t>
  </si>
  <si>
    <t>Десятсков Олег Владимирович</t>
  </si>
  <si>
    <t>МБОУ "Анастасовская СОШ</t>
  </si>
  <si>
    <t>Муданов Александр Николаевич</t>
  </si>
  <si>
    <t>МБОУ "Кудеихинская СОШ"</t>
  </si>
  <si>
    <t>Курвичев Владимир Николаевич</t>
  </si>
  <si>
    <t>Муданогв Александр Николаевич</t>
  </si>
  <si>
    <t>ФК -д-8.5</t>
  </si>
  <si>
    <t>ФК-д-8.4</t>
  </si>
  <si>
    <t>ФК-д-8.2</t>
  </si>
  <si>
    <t>ФК-д-8.1</t>
  </si>
  <si>
    <t>ФК - д- 8.0</t>
  </si>
  <si>
    <t>ФК - д- 7.12</t>
  </si>
  <si>
    <t>ФК-д-7.11</t>
  </si>
  <si>
    <t>ФК-д-7-10</t>
  </si>
  <si>
    <t>ФК-д-7.9</t>
  </si>
  <si>
    <t>ФК-д-7.8</t>
  </si>
  <si>
    <t>ФК-д-7.7</t>
  </si>
  <si>
    <t>ФК-д-7.6</t>
  </si>
  <si>
    <t>ФК-д-7.5</t>
  </si>
  <si>
    <t>ФК-д-7.4</t>
  </si>
  <si>
    <t>ФК-д-7.3</t>
  </si>
  <si>
    <t>ФК-д-7.2</t>
  </si>
  <si>
    <t>ФК - д- 7.1</t>
  </si>
  <si>
    <t>ФК - д- 7.0</t>
  </si>
  <si>
    <t>ФК-м-8.6</t>
  </si>
  <si>
    <t>ФК-м-8.5</t>
  </si>
  <si>
    <t>ФК-м-8.3</t>
  </si>
  <si>
    <t>ФК-м-8.2</t>
  </si>
  <si>
    <t>ФК-м-8.1</t>
  </si>
  <si>
    <t>ФК-м-8.0</t>
  </si>
  <si>
    <t>ФК-м-7.0</t>
  </si>
  <si>
    <t>29,4</t>
  </si>
  <si>
    <t>30,1</t>
  </si>
  <si>
    <t>28,09</t>
  </si>
  <si>
    <r>
      <t>Количество участников:10</t>
    </r>
    <r>
      <rPr>
        <b/>
        <i/>
        <sz val="10"/>
        <color indexed="10"/>
        <rFont val="Arial"/>
        <family val="2"/>
      </rPr>
      <t xml:space="preserve"> </t>
    </r>
  </si>
  <si>
    <t>Победитель</t>
  </si>
  <si>
    <t xml:space="preserve">Призер </t>
  </si>
  <si>
    <t xml:space="preserve">Участник </t>
  </si>
  <si>
    <t>Призер</t>
  </si>
  <si>
    <t>Участник</t>
  </si>
  <si>
    <r>
      <t>Количество участников:</t>
    </r>
    <r>
      <rPr>
        <b/>
        <i/>
        <sz val="10"/>
        <color indexed="10"/>
        <rFont val="Arial"/>
        <family val="2"/>
      </rPr>
      <t xml:space="preserve"> 20</t>
    </r>
  </si>
  <si>
    <t>26.65</t>
  </si>
  <si>
    <t>33,19</t>
  </si>
  <si>
    <t>Количество участников: 20</t>
  </si>
  <si>
    <t xml:space="preserve">Председатель жюри: Шильников Владимир Викторович        </t>
  </si>
  <si>
    <t xml:space="preserve">                                                                          Члены жюри: Шильникова Ольга Николаевна  , учитель МАОУ "Порецкая СОШ"</t>
  </si>
  <si>
    <t xml:space="preserve">                                                                                   Огонькина Ольга Анатольевна, учитель МАОУ "Порецкая СОШ"</t>
  </si>
  <si>
    <t xml:space="preserve">                                                                                   Десятсков Олег Владимирович, учитель МБОУ "Анастасовская СОШ"</t>
  </si>
  <si>
    <t>23,5</t>
  </si>
  <si>
    <t>Шильников Владимир Викторович,Шильникова Ольга Николаевна</t>
  </si>
  <si>
    <r>
      <t>Количество участников:</t>
    </r>
    <r>
      <rPr>
        <b/>
        <i/>
        <sz val="10"/>
        <color indexed="10"/>
        <rFont val="Arial"/>
        <family val="2"/>
      </rPr>
      <t xml:space="preserve"> 17</t>
    </r>
  </si>
  <si>
    <t>ФК-д-10-13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</si>
</sst>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0.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Times New Roman"/>
      <family val="1"/>
    </font>
    <font>
      <sz val="11"/>
      <name val="Times New Roman"/>
      <family val="1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Cambria"/>
      <family val="1"/>
    </font>
    <font>
      <sz val="10"/>
      <name val="Cambria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Arial"/>
      <family val="2"/>
    </font>
    <font>
      <sz val="9"/>
      <color indexed="8"/>
      <name val="Cambria"/>
      <family val="1"/>
    </font>
    <font>
      <u val="single"/>
      <sz val="11"/>
      <color indexed="30"/>
      <name val="Calibri"/>
      <family val="2"/>
    </font>
    <font>
      <sz val="11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000000"/>
      <name val="Cambria"/>
      <family val="1"/>
    </font>
    <font>
      <b/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9" fillId="3" borderId="0" applyNumberFormat="0" applyBorder="0" applyAlignment="0" applyProtection="0"/>
    <xf numFmtId="0" fontId="1" fillId="4" borderId="0" applyNumberFormat="0" applyBorder="0" applyAlignment="0" applyProtection="0"/>
    <xf numFmtId="0" fontId="39" fillId="5" borderId="0" applyNumberFormat="0" applyBorder="0" applyAlignment="0" applyProtection="0"/>
    <xf numFmtId="0" fontId="1" fillId="6" borderId="0" applyNumberFormat="0" applyBorder="0" applyAlignment="0" applyProtection="0"/>
    <xf numFmtId="0" fontId="39" fillId="7" borderId="0" applyNumberFormat="0" applyBorder="0" applyAlignment="0" applyProtection="0"/>
    <xf numFmtId="0" fontId="1" fillId="8" borderId="0" applyNumberFormat="0" applyBorder="0" applyAlignment="0" applyProtection="0"/>
    <xf numFmtId="0" fontId="39" fillId="9" borderId="0" applyNumberFormat="0" applyBorder="0" applyAlignment="0" applyProtection="0"/>
    <xf numFmtId="0" fontId="1" fillId="10" borderId="0" applyNumberFormat="0" applyBorder="0" applyAlignment="0" applyProtection="0"/>
    <xf numFmtId="0" fontId="39" fillId="11" borderId="0" applyNumberFormat="0" applyBorder="0" applyAlignment="0" applyProtection="0"/>
    <xf numFmtId="0" fontId="1" fillId="12" borderId="0" applyNumberFormat="0" applyBorder="0" applyAlignment="0" applyProtection="0"/>
    <xf numFmtId="0" fontId="39" fillId="13" borderId="0" applyNumberFormat="0" applyBorder="0" applyAlignment="0" applyProtection="0"/>
    <xf numFmtId="0" fontId="1" fillId="14" borderId="0" applyNumberFormat="0" applyBorder="0" applyAlignment="0" applyProtection="0"/>
    <xf numFmtId="0" fontId="39" fillId="15" borderId="0" applyNumberFormat="0" applyBorder="0" applyAlignment="0" applyProtection="0"/>
    <xf numFmtId="0" fontId="1" fillId="16" borderId="0" applyNumberFormat="0" applyBorder="0" applyAlignment="0" applyProtection="0"/>
    <xf numFmtId="0" fontId="39" fillId="17" borderId="0" applyNumberFormat="0" applyBorder="0" applyAlignment="0" applyProtection="0"/>
    <xf numFmtId="0" fontId="1" fillId="18" borderId="0" applyNumberFormat="0" applyBorder="0" applyAlignment="0" applyProtection="0"/>
    <xf numFmtId="0" fontId="39" fillId="19" borderId="0" applyNumberFormat="0" applyBorder="0" applyAlignment="0" applyProtection="0"/>
    <xf numFmtId="0" fontId="1" fillId="8" borderId="0" applyNumberFormat="0" applyBorder="0" applyAlignment="0" applyProtection="0"/>
    <xf numFmtId="0" fontId="39" fillId="20" borderId="0" applyNumberFormat="0" applyBorder="0" applyAlignment="0" applyProtection="0"/>
    <xf numFmtId="0" fontId="1" fillId="14" borderId="0" applyNumberFormat="0" applyBorder="0" applyAlignment="0" applyProtection="0"/>
    <xf numFmtId="0" fontId="39" fillId="21" borderId="0" applyNumberFormat="0" applyBorder="0" applyAlignment="0" applyProtection="0"/>
    <xf numFmtId="0" fontId="1" fillId="22" borderId="0" applyNumberFormat="0" applyBorder="0" applyAlignment="0" applyProtection="0"/>
    <xf numFmtId="0" fontId="39" fillId="23" borderId="0" applyNumberFormat="0" applyBorder="0" applyAlignment="0" applyProtection="0"/>
    <xf numFmtId="0" fontId="2" fillId="24" borderId="0" applyNumberFormat="0" applyBorder="0" applyAlignment="0" applyProtection="0"/>
    <xf numFmtId="0" fontId="40" fillId="25" borderId="0" applyNumberFormat="0" applyBorder="0" applyAlignment="0" applyProtection="0"/>
    <xf numFmtId="0" fontId="2" fillId="16" borderId="0" applyNumberFormat="0" applyBorder="0" applyAlignment="0" applyProtection="0"/>
    <xf numFmtId="0" fontId="40" fillId="26" borderId="0" applyNumberFormat="0" applyBorder="0" applyAlignment="0" applyProtection="0"/>
    <xf numFmtId="0" fontId="2" fillId="18" borderId="0" applyNumberFormat="0" applyBorder="0" applyAlignment="0" applyProtection="0"/>
    <xf numFmtId="0" fontId="40" fillId="27" borderId="0" applyNumberFormat="0" applyBorder="0" applyAlignment="0" applyProtection="0"/>
    <xf numFmtId="0" fontId="2" fillId="28" borderId="0" applyNumberFormat="0" applyBorder="0" applyAlignment="0" applyProtection="0"/>
    <xf numFmtId="0" fontId="40" fillId="29" borderId="0" applyNumberFormat="0" applyBorder="0" applyAlignment="0" applyProtection="0"/>
    <xf numFmtId="0" fontId="2" fillId="30" borderId="0" applyNumberFormat="0" applyBorder="0" applyAlignment="0" applyProtection="0"/>
    <xf numFmtId="0" fontId="40" fillId="31" borderId="0" applyNumberFormat="0" applyBorder="0" applyAlignment="0" applyProtection="0"/>
    <xf numFmtId="0" fontId="2" fillId="32" borderId="0" applyNumberFormat="0" applyBorder="0" applyAlignment="0" applyProtection="0"/>
    <xf numFmtId="0" fontId="40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1" fillId="0" borderId="0" xfId="0" applyFont="1" applyFill="1" applyBorder="1" applyAlignment="1">
      <alignment horizontal="center" vertical="top" wrapText="1"/>
    </xf>
    <xf numFmtId="0" fontId="21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21" fillId="0" borderId="10" xfId="0" applyFont="1" applyBorder="1" applyAlignment="1">
      <alignment horizontal="left" vertical="top" wrapText="1"/>
    </xf>
    <xf numFmtId="1" fontId="21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1" fontId="21" fillId="0" borderId="13" xfId="0" applyNumberFormat="1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left" vertical="top" wrapText="1"/>
    </xf>
    <xf numFmtId="0" fontId="21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" fontId="21" fillId="0" borderId="16" xfId="0" applyNumberFormat="1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2" xfId="0" applyFont="1" applyFill="1" applyBorder="1" applyAlignment="1">
      <alignment horizontal="center" vertical="top" wrapText="1"/>
    </xf>
    <xf numFmtId="0" fontId="23" fillId="0" borderId="23" xfId="0" applyFont="1" applyFill="1" applyBorder="1" applyAlignment="1">
      <alignment horizontal="center" vertical="top" wrapText="1"/>
    </xf>
    <xf numFmtId="0" fontId="23" fillId="0" borderId="24" xfId="0" applyFont="1" applyFill="1" applyBorder="1" applyAlignment="1">
      <alignment horizontal="center" vertical="top" wrapText="1"/>
    </xf>
    <xf numFmtId="0" fontId="23" fillId="0" borderId="21" xfId="0" applyFont="1" applyFill="1" applyBorder="1" applyAlignment="1">
      <alignment horizontal="center" vertical="top" wrapText="1"/>
    </xf>
    <xf numFmtId="0" fontId="23" fillId="0" borderId="17" xfId="0" applyFont="1" applyFill="1" applyBorder="1" applyAlignment="1">
      <alignment horizontal="center" vertical="top" wrapText="1"/>
    </xf>
    <xf numFmtId="0" fontId="24" fillId="0" borderId="15" xfId="0" applyFont="1" applyBorder="1" applyAlignment="1">
      <alignment horizontal="left" vertical="top" wrapText="1"/>
    </xf>
    <xf numFmtId="0" fontId="23" fillId="0" borderId="14" xfId="0" applyFont="1" applyBorder="1" applyAlignment="1">
      <alignment horizontal="left" vertical="top" wrapText="1"/>
    </xf>
    <xf numFmtId="0" fontId="24" fillId="0" borderId="19" xfId="0" applyFont="1" applyBorder="1" applyAlignment="1">
      <alignment horizontal="left" vertical="top" wrapText="1"/>
    </xf>
    <xf numFmtId="0" fontId="24" fillId="0" borderId="18" xfId="0" applyFont="1" applyBorder="1" applyAlignment="1">
      <alignment horizontal="left" vertical="top" wrapText="1"/>
    </xf>
    <xf numFmtId="0" fontId="24" fillId="0" borderId="15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left" vertical="top" wrapText="1"/>
    </xf>
    <xf numFmtId="0" fontId="23" fillId="0" borderId="10" xfId="0" applyFont="1" applyBorder="1" applyAlignment="1">
      <alignment horizontal="left" vertical="top" wrapText="1"/>
    </xf>
    <xf numFmtId="0" fontId="24" fillId="0" borderId="20" xfId="0" applyFont="1" applyBorder="1" applyAlignment="1">
      <alignment horizontal="left" vertical="top" wrapText="1"/>
    </xf>
    <xf numFmtId="0" fontId="24" fillId="0" borderId="12" xfId="0" applyFont="1" applyBorder="1" applyAlignment="1">
      <alignment horizontal="left"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1" fontId="23" fillId="0" borderId="16" xfId="0" applyNumberFormat="1" applyFont="1" applyBorder="1" applyAlignment="1">
      <alignment horizontal="center" vertical="top" wrapText="1"/>
    </xf>
    <xf numFmtId="1" fontId="23" fillId="0" borderId="13" xfId="0" applyNumberFormat="1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1" fillId="0" borderId="0" xfId="0" applyFont="1" applyAlignment="1">
      <alignment horizontal="left"/>
    </xf>
    <xf numFmtId="0" fontId="21" fillId="0" borderId="0" xfId="0" applyFont="1" applyAlignment="1">
      <alignment/>
    </xf>
    <xf numFmtId="0" fontId="21" fillId="0" borderId="0" xfId="0" applyFont="1" applyFill="1" applyBorder="1" applyAlignment="1">
      <alignment horizontal="left" vertical="top" wrapText="1"/>
    </xf>
    <xf numFmtId="0" fontId="0" fillId="0" borderId="18" xfId="0" applyFont="1" applyBorder="1" applyAlignment="1">
      <alignment horizontal="center" vertical="top" wrapText="1"/>
    </xf>
    <xf numFmtId="189" fontId="23" fillId="0" borderId="17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25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center" vertical="top" wrapText="1"/>
    </xf>
    <xf numFmtId="1" fontId="21" fillId="0" borderId="26" xfId="0" applyNumberFormat="1" applyFont="1" applyBorder="1" applyAlignment="1">
      <alignment horizontal="center" vertical="top" wrapText="1"/>
    </xf>
    <xf numFmtId="0" fontId="28" fillId="0" borderId="10" xfId="0" applyFont="1" applyBorder="1" applyAlignment="1">
      <alignment horizontal="left" vertical="top" wrapText="1"/>
    </xf>
    <xf numFmtId="0" fontId="28" fillId="0" borderId="10" xfId="0" applyFont="1" applyBorder="1" applyAlignment="1">
      <alignment vertical="top" wrapText="1"/>
    </xf>
    <xf numFmtId="0" fontId="24" fillId="0" borderId="11" xfId="0" applyFont="1" applyFill="1" applyBorder="1" applyAlignment="1">
      <alignment horizontal="left" vertical="top" wrapText="1"/>
    </xf>
    <xf numFmtId="0" fontId="24" fillId="0" borderId="20" xfId="0" applyFont="1" applyFill="1" applyBorder="1" applyAlignment="1">
      <alignment horizontal="left" vertical="top" wrapText="1"/>
    </xf>
    <xf numFmtId="0" fontId="0" fillId="0" borderId="12" xfId="0" applyBorder="1" applyAlignment="1">
      <alignment/>
    </xf>
    <xf numFmtId="0" fontId="24" fillId="0" borderId="11" xfId="0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top" wrapText="1"/>
    </xf>
    <xf numFmtId="1" fontId="23" fillId="0" borderId="13" xfId="0" applyNumberFormat="1" applyFont="1" applyFill="1" applyBorder="1" applyAlignment="1">
      <alignment horizontal="center" vertical="top" wrapText="1"/>
    </xf>
    <xf numFmtId="0" fontId="28" fillId="0" borderId="10" xfId="0" applyFont="1" applyBorder="1" applyAlignment="1">
      <alignment/>
    </xf>
    <xf numFmtId="0" fontId="23" fillId="0" borderId="27" xfId="0" applyFont="1" applyBorder="1" applyAlignment="1">
      <alignment horizontal="center" vertical="top" wrapText="1"/>
    </xf>
    <xf numFmtId="0" fontId="23" fillId="0" borderId="28" xfId="0" applyFont="1" applyBorder="1" applyAlignment="1">
      <alignment horizontal="center" vertical="top" wrapText="1"/>
    </xf>
    <xf numFmtId="0" fontId="23" fillId="0" borderId="28" xfId="0" applyFont="1" applyFill="1" applyBorder="1" applyAlignment="1">
      <alignment horizontal="center" vertical="top" wrapText="1"/>
    </xf>
    <xf numFmtId="0" fontId="23" fillId="0" borderId="29" xfId="0" applyFont="1" applyFill="1" applyBorder="1" applyAlignment="1">
      <alignment horizontal="center" vertical="top" wrapText="1"/>
    </xf>
    <xf numFmtId="0" fontId="23" fillId="0" borderId="30" xfId="0" applyFont="1" applyFill="1" applyBorder="1" applyAlignment="1">
      <alignment horizontal="center" vertical="top" wrapText="1"/>
    </xf>
    <xf numFmtId="0" fontId="23" fillId="0" borderId="27" xfId="0" applyFont="1" applyFill="1" applyBorder="1" applyAlignment="1">
      <alignment horizontal="center" vertical="top" wrapText="1"/>
    </xf>
    <xf numFmtId="0" fontId="23" fillId="0" borderId="31" xfId="0" applyFont="1" applyFill="1" applyBorder="1" applyAlignment="1">
      <alignment horizontal="center" vertical="top" wrapText="1"/>
    </xf>
    <xf numFmtId="0" fontId="23" fillId="0" borderId="28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7" fillId="0" borderId="10" xfId="0" applyFont="1" applyBorder="1" applyAlignment="1">
      <alignment vertical="top" wrapText="1"/>
    </xf>
    <xf numFmtId="0" fontId="21" fillId="0" borderId="10" xfId="0" applyFont="1" applyBorder="1" applyAlignment="1">
      <alignment/>
    </xf>
    <xf numFmtId="1" fontId="0" fillId="0" borderId="0" xfId="0" applyNumberFormat="1" applyAlignment="1">
      <alignment/>
    </xf>
    <xf numFmtId="0" fontId="31" fillId="0" borderId="10" xfId="0" applyFont="1" applyBorder="1" applyAlignment="1">
      <alignment vertical="center" wrapText="1"/>
    </xf>
    <xf numFmtId="0" fontId="32" fillId="0" borderId="10" xfId="74" applyFont="1" applyBorder="1" applyAlignment="1">
      <alignment vertical="center" wrapText="1"/>
      <protection/>
    </xf>
    <xf numFmtId="49" fontId="0" fillId="0" borderId="10" xfId="0" applyNumberFormat="1" applyFont="1" applyBorder="1" applyAlignment="1">
      <alignment horizontal="center" vertical="top" wrapText="1"/>
    </xf>
    <xf numFmtId="2" fontId="0" fillId="0" borderId="10" xfId="0" applyNumberFormat="1" applyFont="1" applyBorder="1" applyAlignment="1">
      <alignment horizontal="center" vertical="top" wrapText="1"/>
    </xf>
    <xf numFmtId="2" fontId="0" fillId="0" borderId="18" xfId="0" applyNumberFormat="1" applyFont="1" applyBorder="1" applyAlignment="1">
      <alignment horizontal="center" vertical="top" wrapText="1"/>
    </xf>
    <xf numFmtId="2" fontId="23" fillId="0" borderId="16" xfId="0" applyNumberFormat="1" applyFont="1" applyBorder="1" applyAlignment="1">
      <alignment horizontal="center" vertical="top" wrapText="1"/>
    </xf>
    <xf numFmtId="0" fontId="33" fillId="0" borderId="10" xfId="74" applyFont="1" applyBorder="1" applyAlignment="1">
      <alignment vertical="center" wrapText="1"/>
      <protection/>
    </xf>
    <xf numFmtId="0" fontId="34" fillId="0" borderId="10" xfId="74" applyFont="1" applyBorder="1" applyAlignment="1">
      <alignment vertical="center" wrapText="1"/>
      <protection/>
    </xf>
    <xf numFmtId="0" fontId="34" fillId="0" borderId="10" xfId="0" applyFont="1" applyBorder="1" applyAlignment="1">
      <alignment vertical="center" wrapText="1"/>
    </xf>
    <xf numFmtId="0" fontId="28" fillId="0" borderId="14" xfId="0" applyFont="1" applyBorder="1" applyAlignment="1">
      <alignment horizontal="left" vertical="top" wrapText="1"/>
    </xf>
    <xf numFmtId="0" fontId="31" fillId="0" borderId="0" xfId="74" applyFont="1" applyBorder="1" applyAlignment="1">
      <alignment vertical="center" wrapText="1"/>
      <protection/>
    </xf>
    <xf numFmtId="0" fontId="31" fillId="0" borderId="0" xfId="0" applyFont="1" applyBorder="1" applyAlignment="1">
      <alignment horizontal="left" vertical="center" wrapText="1"/>
    </xf>
    <xf numFmtId="2" fontId="0" fillId="0" borderId="15" xfId="0" applyNumberFormat="1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/>
    </xf>
    <xf numFmtId="49" fontId="24" fillId="0" borderId="10" xfId="0" applyNumberFormat="1" applyFont="1" applyBorder="1" applyAlignment="1">
      <alignment horizontal="center" vertical="top" wrapText="1"/>
    </xf>
    <xf numFmtId="0" fontId="42" fillId="0" borderId="10" xfId="0" applyFont="1" applyBorder="1" applyAlignment="1">
      <alignment/>
    </xf>
    <xf numFmtId="0" fontId="0" fillId="0" borderId="0" xfId="0" applyFont="1" applyBorder="1" applyAlignment="1">
      <alignment horizontal="left" vertical="top" wrapText="1"/>
    </xf>
    <xf numFmtId="0" fontId="0" fillId="0" borderId="32" xfId="0" applyFont="1" applyFill="1" applyBorder="1" applyAlignment="1">
      <alignment horizontal="left" vertical="top" wrapText="1"/>
    </xf>
    <xf numFmtId="49" fontId="0" fillId="0" borderId="14" xfId="0" applyNumberFormat="1" applyFont="1" applyBorder="1" applyAlignment="1">
      <alignment horizontal="center" vertical="top" wrapText="1"/>
    </xf>
    <xf numFmtId="1" fontId="23" fillId="0" borderId="13" xfId="0" applyNumberFormat="1" applyFont="1" applyBorder="1" applyAlignment="1">
      <alignment horizontal="center" vertical="top"/>
    </xf>
    <xf numFmtId="0" fontId="21" fillId="0" borderId="20" xfId="0" applyFont="1" applyBorder="1" applyAlignment="1">
      <alignment horizontal="left" vertical="top" wrapText="1"/>
    </xf>
    <xf numFmtId="0" fontId="0" fillId="0" borderId="33" xfId="0" applyFont="1" applyBorder="1" applyAlignment="1">
      <alignment horizontal="left" vertical="top" wrapText="1"/>
    </xf>
    <xf numFmtId="0" fontId="33" fillId="0" borderId="10" xfId="0" applyFont="1" applyBorder="1" applyAlignment="1">
      <alignment vertical="center" wrapText="1"/>
    </xf>
    <xf numFmtId="0" fontId="24" fillId="0" borderId="25" xfId="0" applyFont="1" applyBorder="1" applyAlignment="1">
      <alignment horizontal="center" vertical="top" wrapText="1"/>
    </xf>
    <xf numFmtId="0" fontId="35" fillId="0" borderId="14" xfId="0" applyFont="1" applyBorder="1" applyAlignment="1">
      <alignment horizontal="left" vertical="top" wrapText="1"/>
    </xf>
    <xf numFmtId="0" fontId="35" fillId="0" borderId="10" xfId="0" applyFont="1" applyBorder="1" applyAlignment="1">
      <alignment horizontal="left" vertical="top" wrapText="1"/>
    </xf>
    <xf numFmtId="0" fontId="36" fillId="0" borderId="10" xfId="0" applyFont="1" applyBorder="1" applyAlignment="1">
      <alignment vertical="center" wrapText="1"/>
    </xf>
    <xf numFmtId="0" fontId="35" fillId="0" borderId="14" xfId="0" applyFont="1" applyBorder="1" applyAlignment="1">
      <alignment vertical="top" wrapText="1"/>
    </xf>
    <xf numFmtId="0" fontId="35" fillId="0" borderId="10" xfId="0" applyFont="1" applyBorder="1" applyAlignment="1">
      <alignment vertical="top" wrapText="1"/>
    </xf>
    <xf numFmtId="14" fontId="36" fillId="0" borderId="10" xfId="0" applyNumberFormat="1" applyFont="1" applyBorder="1" applyAlignment="1">
      <alignment vertical="center" wrapText="1"/>
    </xf>
    <xf numFmtId="0" fontId="35" fillId="0" borderId="14" xfId="0" applyFont="1" applyBorder="1" applyAlignment="1">
      <alignment/>
    </xf>
    <xf numFmtId="0" fontId="35" fillId="0" borderId="0" xfId="0" applyFont="1" applyBorder="1" applyAlignment="1">
      <alignment horizontal="left" vertical="top" wrapText="1"/>
    </xf>
    <xf numFmtId="0" fontId="35" fillId="0" borderId="10" xfId="0" applyFont="1" applyBorder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center" vertical="top" wrapText="1"/>
    </xf>
    <xf numFmtId="0" fontId="29" fillId="0" borderId="0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 horizontal="left" vertical="top"/>
    </xf>
    <xf numFmtId="0" fontId="21" fillId="0" borderId="0" xfId="0" applyFont="1" applyAlignment="1">
      <alignment horizontal="left"/>
    </xf>
    <xf numFmtId="0" fontId="22" fillId="0" borderId="0" xfId="0" applyFont="1" applyFill="1" applyBorder="1" applyAlignment="1">
      <alignment horizontal="left" vertical="top" wrapText="1"/>
    </xf>
    <xf numFmtId="0" fontId="43" fillId="0" borderId="0" xfId="0" applyFont="1" applyFill="1" applyBorder="1" applyAlignment="1">
      <alignment horizontal="left" vertical="top"/>
    </xf>
  </cellXfs>
  <cellStyles count="72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Гиперссылка 2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2" xfId="72"/>
    <cellStyle name="Обычный 3" xfId="73"/>
    <cellStyle name="Обычный 4" xfId="74"/>
    <cellStyle name="Обычный 7 4" xfId="75"/>
    <cellStyle name="Followed Hyperlink" xfId="76"/>
    <cellStyle name="Плохой" xfId="77"/>
    <cellStyle name="Пояснение" xfId="78"/>
    <cellStyle name="Примечание" xfId="79"/>
    <cellStyle name="Percent" xfId="80"/>
    <cellStyle name="Связанная ячейка" xfId="81"/>
    <cellStyle name="Текст предупреждения" xfId="82"/>
    <cellStyle name="Comma" xfId="83"/>
    <cellStyle name="Comma [0]" xfId="84"/>
    <cellStyle name="Хороший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zoomScalePageLayoutView="0" workbookViewId="0" topLeftCell="A1">
      <selection activeCell="T19" sqref="T19"/>
    </sheetView>
  </sheetViews>
  <sheetFormatPr defaultColWidth="9.140625" defaultRowHeight="12.75"/>
  <cols>
    <col min="1" max="1" width="4.57421875" style="0" customWidth="1"/>
    <col min="2" max="2" width="10.140625" style="0" customWidth="1"/>
    <col min="3" max="3" width="15.8515625" style="0" customWidth="1"/>
    <col min="4" max="4" width="13.8515625" style="0" customWidth="1"/>
    <col min="5" max="5" width="13.28125" style="0" customWidth="1"/>
    <col min="6" max="6" width="8.00390625" style="0" customWidth="1"/>
    <col min="7" max="7" width="6.57421875" style="0" customWidth="1"/>
    <col min="8" max="8" width="15.57421875" style="0" customWidth="1"/>
    <col min="9" max="9" width="8.7109375" style="0" customWidth="1"/>
    <col min="10" max="10" width="10.140625" style="0" customWidth="1"/>
    <col min="11" max="11" width="12.28125" style="0" customWidth="1"/>
    <col min="12" max="12" width="9.421875" style="0" customWidth="1"/>
    <col min="13" max="13" width="8.28125" style="0" customWidth="1"/>
    <col min="14" max="14" width="16.140625" style="0" customWidth="1"/>
  </cols>
  <sheetData>
    <row r="1" spans="1:13" ht="12.75">
      <c r="A1" s="116" t="s">
        <v>55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2.75">
      <c r="A3" s="117" t="s">
        <v>143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</row>
    <row r="4" spans="1:13" ht="12.75">
      <c r="A4" s="118" t="s">
        <v>82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</row>
    <row r="5" spans="1:13" ht="12.75">
      <c r="A5" s="119" t="s">
        <v>64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</row>
    <row r="6" spans="1:13" ht="12.75">
      <c r="A6" s="115" t="s">
        <v>88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</row>
    <row r="7" spans="1:17" ht="12.75">
      <c r="A7" s="115" t="s">
        <v>89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3"/>
      <c r="N7" s="3"/>
      <c r="O7" s="3"/>
      <c r="P7" s="3"/>
      <c r="Q7" s="3"/>
    </row>
    <row r="8" spans="1:17" ht="12.75">
      <c r="A8" s="120" t="s">
        <v>90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</row>
    <row r="9" spans="1:17" ht="12.75">
      <c r="A9" s="120" t="s">
        <v>68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</row>
    <row r="10" spans="1:13" ht="13.5" thickBot="1">
      <c r="A10" s="115"/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3"/>
      <c r="M10" s="3"/>
    </row>
    <row r="11" spans="1:14" ht="68.25" thickBot="1">
      <c r="A11" s="28" t="s">
        <v>1</v>
      </c>
      <c r="B11" s="29" t="s">
        <v>0</v>
      </c>
      <c r="C11" s="30" t="s">
        <v>10</v>
      </c>
      <c r="D11" s="30" t="s">
        <v>2</v>
      </c>
      <c r="E11" s="30" t="s">
        <v>7</v>
      </c>
      <c r="F11" s="31" t="s">
        <v>8</v>
      </c>
      <c r="G11" s="32" t="s">
        <v>9</v>
      </c>
      <c r="H11" s="30" t="s">
        <v>3</v>
      </c>
      <c r="I11" s="33" t="s">
        <v>96</v>
      </c>
      <c r="J11" s="30" t="s">
        <v>97</v>
      </c>
      <c r="K11" s="30" t="s">
        <v>98</v>
      </c>
      <c r="L11" s="32" t="s">
        <v>4</v>
      </c>
      <c r="M11" s="34" t="s">
        <v>5</v>
      </c>
      <c r="N11" s="34" t="s">
        <v>6</v>
      </c>
    </row>
    <row r="12" spans="1:14" ht="38.25">
      <c r="A12" s="19">
        <v>1</v>
      </c>
      <c r="B12" s="13" t="s">
        <v>134</v>
      </c>
      <c r="C12" s="60"/>
      <c r="D12" s="12" t="s">
        <v>11</v>
      </c>
      <c r="E12" s="12" t="s">
        <v>34</v>
      </c>
      <c r="F12" s="23">
        <v>8</v>
      </c>
      <c r="G12" s="20">
        <v>8</v>
      </c>
      <c r="H12" s="12" t="s">
        <v>23</v>
      </c>
      <c r="I12" s="93">
        <v>21.32</v>
      </c>
      <c r="J12" s="15">
        <v>31.85</v>
      </c>
      <c r="K12" s="15">
        <v>28.08</v>
      </c>
      <c r="L12" s="85">
        <f aca="true" t="shared" si="0" ref="L12:L21">I12+J12+K12</f>
        <v>81.25</v>
      </c>
      <c r="M12" s="16">
        <v>100</v>
      </c>
      <c r="N12" s="16" t="s">
        <v>144</v>
      </c>
    </row>
    <row r="13" spans="1:14" ht="38.25">
      <c r="A13" s="21">
        <v>2</v>
      </c>
      <c r="B13" s="4" t="s">
        <v>139</v>
      </c>
      <c r="C13" s="59"/>
      <c r="D13" s="12" t="s">
        <v>11</v>
      </c>
      <c r="E13" s="12" t="s">
        <v>34</v>
      </c>
      <c r="F13" s="24">
        <v>7</v>
      </c>
      <c r="G13" s="22">
        <v>7</v>
      </c>
      <c r="H13" s="12" t="s">
        <v>54</v>
      </c>
      <c r="I13" s="8">
        <v>11.84</v>
      </c>
      <c r="J13" s="7">
        <v>32.2</v>
      </c>
      <c r="K13" s="7">
        <v>35</v>
      </c>
      <c r="L13" s="85">
        <f t="shared" si="0"/>
        <v>79.04</v>
      </c>
      <c r="M13" s="10">
        <v>100</v>
      </c>
      <c r="N13" s="10" t="s">
        <v>145</v>
      </c>
    </row>
    <row r="14" spans="1:14" ht="38.25">
      <c r="A14" s="21">
        <v>3</v>
      </c>
      <c r="B14" s="4" t="s">
        <v>138</v>
      </c>
      <c r="C14" s="59"/>
      <c r="D14" s="12" t="s">
        <v>11</v>
      </c>
      <c r="E14" s="12" t="s">
        <v>34</v>
      </c>
      <c r="F14" s="24">
        <v>8</v>
      </c>
      <c r="G14" s="24">
        <v>8</v>
      </c>
      <c r="H14" s="6" t="s">
        <v>23</v>
      </c>
      <c r="I14" s="8">
        <v>11.84</v>
      </c>
      <c r="J14" s="7">
        <v>33.25</v>
      </c>
      <c r="K14" s="7">
        <v>29.34</v>
      </c>
      <c r="L14" s="85">
        <f t="shared" si="0"/>
        <v>74.43</v>
      </c>
      <c r="M14" s="10">
        <v>100</v>
      </c>
      <c r="N14" s="10" t="s">
        <v>145</v>
      </c>
    </row>
    <row r="15" spans="1:14" ht="38.25">
      <c r="A15" s="21">
        <v>4</v>
      </c>
      <c r="B15" s="4" t="s">
        <v>136</v>
      </c>
      <c r="C15" s="59"/>
      <c r="D15" s="12" t="s">
        <v>11</v>
      </c>
      <c r="E15" s="12" t="s">
        <v>34</v>
      </c>
      <c r="F15" s="24">
        <v>8</v>
      </c>
      <c r="G15" s="24">
        <v>8</v>
      </c>
      <c r="H15" s="6" t="s">
        <v>23</v>
      </c>
      <c r="I15" s="8">
        <v>14.21</v>
      </c>
      <c r="J15" s="7">
        <v>26.25</v>
      </c>
      <c r="K15" s="7">
        <v>28.05</v>
      </c>
      <c r="L15" s="85">
        <f t="shared" si="0"/>
        <v>68.51</v>
      </c>
      <c r="M15" s="10">
        <v>100</v>
      </c>
      <c r="N15" s="10" t="s">
        <v>146</v>
      </c>
    </row>
    <row r="16" spans="1:14" ht="38.25">
      <c r="A16" s="21">
        <v>5</v>
      </c>
      <c r="B16" s="4" t="s">
        <v>133</v>
      </c>
      <c r="C16" s="59"/>
      <c r="D16" s="12" t="s">
        <v>28</v>
      </c>
      <c r="E16" s="12" t="s">
        <v>34</v>
      </c>
      <c r="F16" s="24">
        <v>8</v>
      </c>
      <c r="G16" s="24">
        <v>8</v>
      </c>
      <c r="H16" s="6" t="s">
        <v>23</v>
      </c>
      <c r="I16" s="8">
        <v>11.84</v>
      </c>
      <c r="J16" s="83" t="s">
        <v>141</v>
      </c>
      <c r="K16" s="7">
        <v>25.62</v>
      </c>
      <c r="L16" s="85">
        <f t="shared" si="0"/>
        <v>67.56</v>
      </c>
      <c r="M16" s="10">
        <v>100</v>
      </c>
      <c r="N16" s="10" t="s">
        <v>146</v>
      </c>
    </row>
    <row r="17" spans="1:14" ht="38.25">
      <c r="A17" s="21">
        <v>6</v>
      </c>
      <c r="B17" s="4" t="s">
        <v>137</v>
      </c>
      <c r="C17" s="91"/>
      <c r="D17" s="12" t="s">
        <v>28</v>
      </c>
      <c r="E17" s="12" t="s">
        <v>108</v>
      </c>
      <c r="F17" s="24">
        <v>8</v>
      </c>
      <c r="G17" s="24">
        <v>8</v>
      </c>
      <c r="H17" s="6" t="s">
        <v>109</v>
      </c>
      <c r="I17" s="8">
        <v>4.74</v>
      </c>
      <c r="J17" s="7">
        <v>26.25</v>
      </c>
      <c r="K17" s="7">
        <v>34.22</v>
      </c>
      <c r="L17" s="85">
        <f t="shared" si="0"/>
        <v>65.21000000000001</v>
      </c>
      <c r="M17" s="10">
        <v>100</v>
      </c>
      <c r="N17" s="10" t="s">
        <v>146</v>
      </c>
    </row>
    <row r="18" spans="1:14" ht="38.25">
      <c r="A18" s="21">
        <v>7</v>
      </c>
      <c r="B18" s="4" t="s">
        <v>135</v>
      </c>
      <c r="C18" s="92"/>
      <c r="D18" s="12" t="s">
        <v>28</v>
      </c>
      <c r="E18" s="12" t="s">
        <v>106</v>
      </c>
      <c r="F18" s="24">
        <v>8</v>
      </c>
      <c r="G18" s="24">
        <v>8</v>
      </c>
      <c r="H18" s="6" t="s">
        <v>111</v>
      </c>
      <c r="I18" s="8">
        <v>10.26</v>
      </c>
      <c r="J18" s="7">
        <v>24.85</v>
      </c>
      <c r="K18" s="7">
        <v>25.26</v>
      </c>
      <c r="L18" s="85">
        <f t="shared" si="0"/>
        <v>60.370000000000005</v>
      </c>
      <c r="M18" s="10">
        <v>100</v>
      </c>
      <c r="N18" s="10" t="s">
        <v>146</v>
      </c>
    </row>
    <row r="19" spans="1:14" ht="38.25">
      <c r="A19" s="21">
        <v>8</v>
      </c>
      <c r="B19" s="4" t="s">
        <v>59</v>
      </c>
      <c r="C19" s="82"/>
      <c r="D19" s="12" t="s">
        <v>28</v>
      </c>
      <c r="E19" s="12" t="s">
        <v>108</v>
      </c>
      <c r="F19" s="24">
        <v>8</v>
      </c>
      <c r="G19" s="24">
        <v>8</v>
      </c>
      <c r="H19" s="6" t="s">
        <v>109</v>
      </c>
      <c r="I19" s="8">
        <v>7.1</v>
      </c>
      <c r="J19" s="7">
        <v>21</v>
      </c>
      <c r="K19" s="7">
        <v>32.11</v>
      </c>
      <c r="L19" s="85">
        <f t="shared" si="0"/>
        <v>60.21</v>
      </c>
      <c r="M19" s="10">
        <v>100</v>
      </c>
      <c r="N19" s="10" t="s">
        <v>146</v>
      </c>
    </row>
    <row r="20" spans="1:14" ht="38.25">
      <c r="A20" s="21">
        <v>9</v>
      </c>
      <c r="B20" s="4" t="s">
        <v>25</v>
      </c>
      <c r="C20" s="59"/>
      <c r="D20" s="12" t="s">
        <v>11</v>
      </c>
      <c r="E20" s="12" t="s">
        <v>34</v>
      </c>
      <c r="F20" s="24">
        <v>8</v>
      </c>
      <c r="G20" s="24">
        <v>8</v>
      </c>
      <c r="H20" s="6" t="s">
        <v>23</v>
      </c>
      <c r="I20" s="8">
        <v>4.26</v>
      </c>
      <c r="J20" s="7">
        <v>20</v>
      </c>
      <c r="K20" s="7">
        <v>30</v>
      </c>
      <c r="L20" s="85">
        <f t="shared" si="0"/>
        <v>54.26</v>
      </c>
      <c r="M20" s="10">
        <v>100</v>
      </c>
      <c r="N20" s="10" t="s">
        <v>146</v>
      </c>
    </row>
    <row r="21" spans="1:14" ht="38.25">
      <c r="A21" s="21">
        <v>10</v>
      </c>
      <c r="B21" s="4" t="s">
        <v>24</v>
      </c>
      <c r="C21" s="90"/>
      <c r="D21" s="12" t="s">
        <v>11</v>
      </c>
      <c r="E21" s="12" t="s">
        <v>34</v>
      </c>
      <c r="F21" s="24">
        <v>8</v>
      </c>
      <c r="G21" s="24">
        <v>8</v>
      </c>
      <c r="H21" s="6" t="s">
        <v>23</v>
      </c>
      <c r="I21" s="8">
        <v>7.1</v>
      </c>
      <c r="J21" s="7">
        <v>16</v>
      </c>
      <c r="K21" s="7">
        <v>25</v>
      </c>
      <c r="L21" s="85">
        <f t="shared" si="0"/>
        <v>48.1</v>
      </c>
      <c r="M21" s="10">
        <v>100</v>
      </c>
      <c r="N21" s="10" t="s">
        <v>146</v>
      </c>
    </row>
    <row r="24" spans="1:17" ht="12.75">
      <c r="A24" s="114" t="s">
        <v>85</v>
      </c>
      <c r="B24" s="114"/>
      <c r="C24" s="114"/>
      <c r="D24" s="114"/>
      <c r="E24" s="114"/>
      <c r="F24" s="114"/>
      <c r="G24" s="114"/>
      <c r="H24" s="114"/>
      <c r="I24" s="114"/>
      <c r="J24" s="114"/>
      <c r="K24" s="51"/>
      <c r="L24" s="51"/>
      <c r="M24" s="51"/>
      <c r="N24" s="51"/>
      <c r="O24" s="51"/>
      <c r="P24" s="25"/>
      <c r="Q24" s="25"/>
    </row>
    <row r="25" spans="1:17" ht="12.75">
      <c r="A25" s="115" t="s">
        <v>87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2"/>
      <c r="N25" s="2"/>
      <c r="O25" s="2"/>
      <c r="P25" s="2"/>
      <c r="Q25" s="2"/>
    </row>
    <row r="26" spans="1:17" ht="12.75" customHeight="1">
      <c r="A26" s="115" t="s">
        <v>86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</row>
    <row r="27" spans="1:17" ht="12.75" customHeight="1">
      <c r="A27" s="115" t="s">
        <v>65</v>
      </c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</row>
    <row r="28" spans="1:17" ht="12.75" customHeight="1">
      <c r="A28" s="51"/>
      <c r="B28" s="51"/>
      <c r="C28" s="51"/>
      <c r="D28" s="51"/>
      <c r="E28" s="50"/>
      <c r="F28" s="50"/>
      <c r="G28" s="50"/>
      <c r="H28" s="50"/>
      <c r="I28" s="50"/>
      <c r="J28" s="50"/>
      <c r="K28" s="51"/>
      <c r="L28" s="51"/>
      <c r="M28" s="51"/>
      <c r="N28" s="51"/>
      <c r="O28" s="51"/>
      <c r="P28" s="25"/>
      <c r="Q28" s="25"/>
    </row>
    <row r="29" spans="2:17" ht="12.75" customHeight="1"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2"/>
      <c r="N29" s="2"/>
      <c r="O29" s="2"/>
      <c r="P29" s="2"/>
      <c r="Q29" s="2"/>
    </row>
    <row r="30" spans="1:17" ht="12.75" customHeight="1">
      <c r="A30" s="52" t="s">
        <v>17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</row>
    <row r="31" spans="1:17" ht="12.75" customHeight="1">
      <c r="A31" s="52" t="s">
        <v>18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</row>
    <row r="32" spans="1:17" ht="12.75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</row>
    <row r="33" spans="1:17" ht="12.75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</row>
    <row r="34" spans="1:17" ht="12.75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</row>
    <row r="35" spans="1:15" ht="12.75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</row>
  </sheetData>
  <sheetProtection/>
  <mergeCells count="13">
    <mergeCell ref="A7:L7"/>
    <mergeCell ref="A8:Q8"/>
    <mergeCell ref="A9:Q9"/>
    <mergeCell ref="A24:J24"/>
    <mergeCell ref="A25:L25"/>
    <mergeCell ref="A26:Q26"/>
    <mergeCell ref="A27:Q27"/>
    <mergeCell ref="A1:M1"/>
    <mergeCell ref="A3:M3"/>
    <mergeCell ref="A4:M4"/>
    <mergeCell ref="A5:M5"/>
    <mergeCell ref="A6:M6"/>
    <mergeCell ref="A10:K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">
      <selection activeCell="C13" sqref="C13:C32"/>
    </sheetView>
  </sheetViews>
  <sheetFormatPr defaultColWidth="9.140625" defaultRowHeight="12.75"/>
  <cols>
    <col min="1" max="1" width="3.7109375" style="0" customWidth="1"/>
    <col min="2" max="2" width="11.8515625" style="0" customWidth="1"/>
    <col min="3" max="3" width="17.28125" style="0" customWidth="1"/>
    <col min="4" max="4" width="11.7109375" style="0" customWidth="1"/>
    <col min="5" max="5" width="11.8515625" style="0" customWidth="1"/>
    <col min="6" max="6" width="13.28125" style="0" customWidth="1"/>
    <col min="7" max="7" width="11.140625" style="0" customWidth="1"/>
    <col min="8" max="8" width="16.140625" style="77" customWidth="1"/>
    <col min="9" max="9" width="11.421875" style="0" customWidth="1"/>
    <col min="10" max="10" width="10.140625" style="0" customWidth="1"/>
    <col min="11" max="11" width="12.00390625" style="0" customWidth="1"/>
    <col min="12" max="12" width="8.7109375" style="0" customWidth="1"/>
    <col min="13" max="13" width="9.57421875" style="0" customWidth="1"/>
    <col min="14" max="14" width="14.00390625" style="0" customWidth="1"/>
  </cols>
  <sheetData>
    <row r="1" spans="1:16" ht="12.75">
      <c r="A1" s="116" t="s">
        <v>52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</row>
    <row r="2" spans="1:16" ht="12.75">
      <c r="A2" s="1"/>
      <c r="B2" s="1"/>
      <c r="C2" s="1"/>
      <c r="D2" s="1"/>
      <c r="E2" s="1"/>
      <c r="F2" s="1"/>
      <c r="G2" s="1"/>
      <c r="H2" s="52"/>
      <c r="I2" s="1"/>
      <c r="J2" s="1"/>
      <c r="K2" s="1"/>
      <c r="L2" s="1"/>
      <c r="M2" s="1"/>
      <c r="N2" s="1"/>
      <c r="O2" s="1"/>
      <c r="P2" s="1"/>
    </row>
    <row r="3" spans="1:16" ht="12.75">
      <c r="A3" s="117" t="s">
        <v>149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</row>
    <row r="4" spans="1:16" ht="12.75">
      <c r="A4" s="118" t="s">
        <v>82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</row>
    <row r="5" spans="1:16" ht="12.75">
      <c r="A5" s="119" t="s">
        <v>64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</row>
    <row r="6" spans="1:16" ht="12.75">
      <c r="A6" s="115" t="s">
        <v>91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</row>
    <row r="7" spans="1:16" ht="12.75">
      <c r="A7" s="115" t="s">
        <v>89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3"/>
      <c r="N7" s="3"/>
      <c r="O7" s="3"/>
      <c r="P7" s="3"/>
    </row>
    <row r="8" spans="1:16" ht="12.75">
      <c r="A8" s="120" t="s">
        <v>84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</row>
    <row r="9" spans="1:16" ht="12.75">
      <c r="A9" s="120" t="s">
        <v>68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</row>
    <row r="10" spans="1:16" ht="12.75">
      <c r="A10" s="120"/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</row>
    <row r="11" spans="1:16" ht="13.5" thickBot="1">
      <c r="A11" s="25"/>
      <c r="B11" s="25"/>
      <c r="C11" s="25"/>
      <c r="D11" s="25"/>
      <c r="E11" s="25"/>
      <c r="F11" s="25"/>
      <c r="G11" s="25"/>
      <c r="H11" s="76"/>
      <c r="I11" s="25"/>
      <c r="J11" s="25"/>
      <c r="K11" s="25"/>
      <c r="L11" s="25"/>
      <c r="M11" s="25"/>
      <c r="N11" s="25"/>
      <c r="O11" s="25"/>
      <c r="P11" s="25"/>
    </row>
    <row r="12" spans="1:16" ht="93.75" customHeight="1">
      <c r="A12" s="68" t="s">
        <v>1</v>
      </c>
      <c r="B12" s="69" t="s">
        <v>0</v>
      </c>
      <c r="C12" s="70" t="s">
        <v>10</v>
      </c>
      <c r="D12" s="70" t="s">
        <v>2</v>
      </c>
      <c r="E12" s="70" t="s">
        <v>7</v>
      </c>
      <c r="F12" s="71" t="s">
        <v>8</v>
      </c>
      <c r="G12" s="72" t="s">
        <v>9</v>
      </c>
      <c r="H12" s="75" t="s">
        <v>3</v>
      </c>
      <c r="I12" s="73" t="s">
        <v>96</v>
      </c>
      <c r="J12" s="70" t="s">
        <v>98</v>
      </c>
      <c r="K12" s="70" t="s">
        <v>97</v>
      </c>
      <c r="L12" s="72" t="s">
        <v>4</v>
      </c>
      <c r="M12" s="74" t="s">
        <v>5</v>
      </c>
      <c r="N12" s="74" t="s">
        <v>6</v>
      </c>
      <c r="O12" s="25"/>
      <c r="P12" s="25"/>
    </row>
    <row r="13" spans="1:16" ht="38.25">
      <c r="A13" s="6">
        <v>1</v>
      </c>
      <c r="B13" s="4" t="s">
        <v>127</v>
      </c>
      <c r="C13" s="59"/>
      <c r="D13" s="6" t="s">
        <v>11</v>
      </c>
      <c r="E13" s="6" t="s">
        <v>34</v>
      </c>
      <c r="F13" s="7">
        <v>7</v>
      </c>
      <c r="G13" s="7">
        <v>7</v>
      </c>
      <c r="H13" s="6" t="s">
        <v>53</v>
      </c>
      <c r="I13" s="7">
        <v>18.16</v>
      </c>
      <c r="J13" s="7">
        <v>31.35</v>
      </c>
      <c r="K13" s="7">
        <v>34.48</v>
      </c>
      <c r="L13" s="84">
        <f aca="true" t="shared" si="0" ref="L13:L32">I13+J13+K13</f>
        <v>83.99000000000001</v>
      </c>
      <c r="M13" s="5">
        <v>100</v>
      </c>
      <c r="N13" s="5" t="s">
        <v>144</v>
      </c>
      <c r="O13" s="25"/>
      <c r="P13" s="25"/>
    </row>
    <row r="14" spans="1:16" ht="38.25">
      <c r="A14" s="6">
        <v>2</v>
      </c>
      <c r="B14" s="4" t="s">
        <v>131</v>
      </c>
      <c r="C14" s="89"/>
      <c r="D14" s="6" t="s">
        <v>11</v>
      </c>
      <c r="E14" s="6" t="s">
        <v>34</v>
      </c>
      <c r="F14" s="7">
        <v>7</v>
      </c>
      <c r="G14" s="7">
        <v>7</v>
      </c>
      <c r="H14" s="6" t="s">
        <v>53</v>
      </c>
      <c r="I14" s="7">
        <v>12.63</v>
      </c>
      <c r="J14" s="7">
        <v>35</v>
      </c>
      <c r="K14" s="7">
        <v>31.85</v>
      </c>
      <c r="L14" s="84">
        <f t="shared" si="0"/>
        <v>79.48</v>
      </c>
      <c r="M14" s="5">
        <v>100</v>
      </c>
      <c r="N14" s="94" t="s">
        <v>147</v>
      </c>
      <c r="O14" s="25"/>
      <c r="P14" s="25"/>
    </row>
    <row r="15" spans="1:16" ht="47.25" customHeight="1">
      <c r="A15" s="6">
        <v>3</v>
      </c>
      <c r="B15" s="4" t="s">
        <v>130</v>
      </c>
      <c r="C15" s="59"/>
      <c r="D15" s="6" t="s">
        <v>11</v>
      </c>
      <c r="E15" s="6" t="s">
        <v>34</v>
      </c>
      <c r="F15" s="7">
        <v>7</v>
      </c>
      <c r="G15" s="7">
        <v>7</v>
      </c>
      <c r="H15" s="6" t="s">
        <v>53</v>
      </c>
      <c r="I15" s="7">
        <v>18.95</v>
      </c>
      <c r="J15" s="7">
        <v>25.6</v>
      </c>
      <c r="K15" s="7">
        <v>32.55</v>
      </c>
      <c r="L15" s="84">
        <f t="shared" si="0"/>
        <v>77.1</v>
      </c>
      <c r="M15" s="5">
        <v>100</v>
      </c>
      <c r="N15" s="5" t="s">
        <v>147</v>
      </c>
      <c r="O15" s="25"/>
      <c r="P15" s="25"/>
    </row>
    <row r="16" spans="1:16" ht="38.25" customHeight="1">
      <c r="A16" s="6">
        <v>4</v>
      </c>
      <c r="B16" s="4" t="s">
        <v>126</v>
      </c>
      <c r="C16" s="60"/>
      <c r="D16" s="6" t="s">
        <v>11</v>
      </c>
      <c r="E16" s="6" t="s">
        <v>34</v>
      </c>
      <c r="F16" s="7">
        <v>7</v>
      </c>
      <c r="G16" s="7">
        <v>7</v>
      </c>
      <c r="H16" s="6" t="s">
        <v>54</v>
      </c>
      <c r="I16" s="7">
        <v>15</v>
      </c>
      <c r="J16" s="7">
        <v>28.84</v>
      </c>
      <c r="K16" s="7">
        <v>30.63</v>
      </c>
      <c r="L16" s="84">
        <f t="shared" si="0"/>
        <v>74.47</v>
      </c>
      <c r="M16" s="5">
        <v>100</v>
      </c>
      <c r="N16" s="5" t="s">
        <v>147</v>
      </c>
      <c r="O16" s="25"/>
      <c r="P16" s="25"/>
    </row>
    <row r="17" spans="1:16" ht="38.25" customHeight="1">
      <c r="A17" s="6">
        <v>5</v>
      </c>
      <c r="B17" s="4" t="s">
        <v>120</v>
      </c>
      <c r="C17" s="89"/>
      <c r="D17" s="6" t="s">
        <v>11</v>
      </c>
      <c r="E17" s="6" t="s">
        <v>108</v>
      </c>
      <c r="F17" s="7">
        <v>7</v>
      </c>
      <c r="G17" s="7">
        <v>7</v>
      </c>
      <c r="H17" s="6" t="s">
        <v>109</v>
      </c>
      <c r="I17" s="7">
        <v>11.05</v>
      </c>
      <c r="J17" s="83" t="s">
        <v>142</v>
      </c>
      <c r="K17" s="7">
        <v>32.38</v>
      </c>
      <c r="L17" s="84">
        <f t="shared" si="0"/>
        <v>71.52000000000001</v>
      </c>
      <c r="M17" s="5">
        <v>100</v>
      </c>
      <c r="N17" s="5" t="s">
        <v>147</v>
      </c>
      <c r="O17" s="25"/>
      <c r="P17" s="25"/>
    </row>
    <row r="18" spans="1:16" ht="45" customHeight="1">
      <c r="A18" s="6">
        <v>6</v>
      </c>
      <c r="B18" s="4" t="s">
        <v>117</v>
      </c>
      <c r="C18" s="67"/>
      <c r="D18" s="6" t="s">
        <v>28</v>
      </c>
      <c r="E18" s="6" t="s">
        <v>34</v>
      </c>
      <c r="F18" s="7">
        <v>8</v>
      </c>
      <c r="G18" s="7">
        <v>8</v>
      </c>
      <c r="H18" s="6" t="s">
        <v>20</v>
      </c>
      <c r="I18" s="7">
        <v>14.21</v>
      </c>
      <c r="J18" s="7">
        <v>26.51</v>
      </c>
      <c r="K18" s="7">
        <v>29.75</v>
      </c>
      <c r="L18" s="84">
        <f t="shared" si="0"/>
        <v>70.47</v>
      </c>
      <c r="M18" s="5">
        <v>100</v>
      </c>
      <c r="N18" s="5" t="s">
        <v>148</v>
      </c>
      <c r="O18" s="25"/>
      <c r="P18" s="25"/>
    </row>
    <row r="19" spans="1:16" ht="38.25" customHeight="1">
      <c r="A19" s="6">
        <v>7</v>
      </c>
      <c r="B19" s="4" t="s">
        <v>128</v>
      </c>
      <c r="C19" s="59"/>
      <c r="D19" s="6" t="s">
        <v>11</v>
      </c>
      <c r="E19" s="6" t="s">
        <v>34</v>
      </c>
      <c r="F19" s="7">
        <v>7</v>
      </c>
      <c r="G19" s="7">
        <v>7</v>
      </c>
      <c r="H19" s="6" t="s">
        <v>53</v>
      </c>
      <c r="I19" s="7">
        <v>7.1</v>
      </c>
      <c r="J19" s="7">
        <v>29.77</v>
      </c>
      <c r="K19" s="7">
        <v>32.38</v>
      </c>
      <c r="L19" s="84">
        <f t="shared" si="0"/>
        <v>69.25</v>
      </c>
      <c r="M19" s="5">
        <v>100</v>
      </c>
      <c r="N19" s="5" t="s">
        <v>148</v>
      </c>
      <c r="O19" s="25"/>
      <c r="P19" s="25"/>
    </row>
    <row r="20" spans="1:14" ht="38.25" customHeight="1">
      <c r="A20" s="6">
        <v>8</v>
      </c>
      <c r="B20" s="4" t="s">
        <v>124</v>
      </c>
      <c r="C20" s="67"/>
      <c r="D20" s="6" t="s">
        <v>28</v>
      </c>
      <c r="E20" s="6" t="s">
        <v>34</v>
      </c>
      <c r="F20" s="7">
        <v>7</v>
      </c>
      <c r="G20" s="7">
        <v>7</v>
      </c>
      <c r="H20" s="6" t="s">
        <v>20</v>
      </c>
      <c r="I20" s="7">
        <v>10.26</v>
      </c>
      <c r="J20" s="7">
        <v>26.43</v>
      </c>
      <c r="K20" s="7">
        <v>32.55</v>
      </c>
      <c r="L20" s="84">
        <f t="shared" si="0"/>
        <v>69.24</v>
      </c>
      <c r="M20" s="5">
        <v>100</v>
      </c>
      <c r="N20" s="5" t="s">
        <v>148</v>
      </c>
    </row>
    <row r="21" spans="1:14" ht="38.25" customHeight="1">
      <c r="A21" s="6">
        <v>9</v>
      </c>
      <c r="B21" s="4" t="s">
        <v>129</v>
      </c>
      <c r="C21" s="59"/>
      <c r="D21" s="6" t="s">
        <v>11</v>
      </c>
      <c r="E21" s="6" t="s">
        <v>34</v>
      </c>
      <c r="F21" s="7">
        <v>7</v>
      </c>
      <c r="G21" s="7">
        <v>7</v>
      </c>
      <c r="H21" s="6" t="s">
        <v>53</v>
      </c>
      <c r="I21" s="7">
        <v>9.47</v>
      </c>
      <c r="J21" s="7">
        <v>26.03</v>
      </c>
      <c r="K21" s="7">
        <v>33.08</v>
      </c>
      <c r="L21" s="84">
        <f t="shared" si="0"/>
        <v>68.58</v>
      </c>
      <c r="M21" s="5">
        <v>100</v>
      </c>
      <c r="N21" s="5" t="s">
        <v>148</v>
      </c>
    </row>
    <row r="22" spans="1:14" ht="38.25">
      <c r="A22" s="6">
        <v>10</v>
      </c>
      <c r="B22" s="4" t="s">
        <v>121</v>
      </c>
      <c r="C22" s="87"/>
      <c r="D22" s="6" t="s">
        <v>11</v>
      </c>
      <c r="E22" s="6" t="s">
        <v>108</v>
      </c>
      <c r="F22" s="7">
        <v>8</v>
      </c>
      <c r="G22" s="7">
        <v>8</v>
      </c>
      <c r="H22" s="6" t="s">
        <v>109</v>
      </c>
      <c r="I22" s="7">
        <v>11.84</v>
      </c>
      <c r="J22" s="7">
        <v>28.21</v>
      </c>
      <c r="K22" s="7">
        <v>28.18</v>
      </c>
      <c r="L22" s="84">
        <f t="shared" si="0"/>
        <v>68.22999999999999</v>
      </c>
      <c r="M22" s="5">
        <v>100</v>
      </c>
      <c r="N22" s="5" t="s">
        <v>148</v>
      </c>
    </row>
    <row r="23" spans="1:14" ht="38.25" customHeight="1">
      <c r="A23" s="6">
        <v>11</v>
      </c>
      <c r="B23" s="4" t="s">
        <v>31</v>
      </c>
      <c r="C23" s="60"/>
      <c r="D23" s="6" t="s">
        <v>11</v>
      </c>
      <c r="E23" s="6" t="s">
        <v>34</v>
      </c>
      <c r="F23" s="7">
        <v>8</v>
      </c>
      <c r="G23" s="7">
        <v>8</v>
      </c>
      <c r="H23" s="6" t="s">
        <v>20</v>
      </c>
      <c r="I23" s="7">
        <v>7.1</v>
      </c>
      <c r="J23" s="7">
        <v>30.05</v>
      </c>
      <c r="K23" s="7">
        <v>29.75</v>
      </c>
      <c r="L23" s="84">
        <f t="shared" si="0"/>
        <v>66.9</v>
      </c>
      <c r="M23" s="5">
        <v>100</v>
      </c>
      <c r="N23" s="5" t="s">
        <v>148</v>
      </c>
    </row>
    <row r="24" spans="1:14" ht="45" customHeight="1">
      <c r="A24" s="6">
        <v>12</v>
      </c>
      <c r="B24" s="4" t="s">
        <v>118</v>
      </c>
      <c r="C24" s="89"/>
      <c r="D24" s="6" t="s">
        <v>11</v>
      </c>
      <c r="E24" s="6" t="s">
        <v>106</v>
      </c>
      <c r="F24" s="7">
        <v>8</v>
      </c>
      <c r="G24" s="7">
        <v>8</v>
      </c>
      <c r="H24" s="6" t="s">
        <v>114</v>
      </c>
      <c r="I24" s="7">
        <v>7.89</v>
      </c>
      <c r="J24" s="7">
        <v>28.38</v>
      </c>
      <c r="K24" s="7">
        <v>30.62</v>
      </c>
      <c r="L24" s="84">
        <f t="shared" si="0"/>
        <v>66.89</v>
      </c>
      <c r="M24" s="5">
        <v>100</v>
      </c>
      <c r="N24" s="5" t="s">
        <v>148</v>
      </c>
    </row>
    <row r="25" spans="1:14" ht="38.25" customHeight="1">
      <c r="A25" s="6">
        <v>13</v>
      </c>
      <c r="B25" s="4" t="s">
        <v>132</v>
      </c>
      <c r="C25" s="67"/>
      <c r="D25" s="6" t="s">
        <v>11</v>
      </c>
      <c r="E25" s="6" t="s">
        <v>112</v>
      </c>
      <c r="F25" s="7">
        <v>7</v>
      </c>
      <c r="G25" s="7">
        <v>7</v>
      </c>
      <c r="H25" s="6" t="s">
        <v>113</v>
      </c>
      <c r="I25" s="7">
        <v>9.47</v>
      </c>
      <c r="J25" s="7">
        <v>26.81</v>
      </c>
      <c r="K25" s="83" t="s">
        <v>141</v>
      </c>
      <c r="L25" s="84">
        <f t="shared" si="0"/>
        <v>66.38</v>
      </c>
      <c r="M25" s="5">
        <v>100</v>
      </c>
      <c r="N25" s="5" t="s">
        <v>148</v>
      </c>
    </row>
    <row r="26" spans="1:14" ht="38.25" customHeight="1">
      <c r="A26" s="6">
        <v>14</v>
      </c>
      <c r="B26" s="4" t="s">
        <v>125</v>
      </c>
      <c r="C26" s="59"/>
      <c r="D26" s="6" t="s">
        <v>11</v>
      </c>
      <c r="E26" s="6" t="s">
        <v>34</v>
      </c>
      <c r="F26" s="7">
        <v>7</v>
      </c>
      <c r="G26" s="7">
        <v>7</v>
      </c>
      <c r="H26" s="6" t="s">
        <v>53</v>
      </c>
      <c r="I26" s="7">
        <v>11.84</v>
      </c>
      <c r="J26" s="7">
        <v>24.49</v>
      </c>
      <c r="K26" s="7">
        <v>28.88</v>
      </c>
      <c r="L26" s="84">
        <f t="shared" si="0"/>
        <v>65.21</v>
      </c>
      <c r="M26" s="5">
        <v>100</v>
      </c>
      <c r="N26" s="5" t="s">
        <v>148</v>
      </c>
    </row>
    <row r="27" spans="1:14" ht="38.25" customHeight="1">
      <c r="A27" s="6">
        <v>15</v>
      </c>
      <c r="B27" s="4" t="s">
        <v>116</v>
      </c>
      <c r="C27" s="67"/>
      <c r="D27" s="6" t="s">
        <v>28</v>
      </c>
      <c r="E27" s="6" t="s">
        <v>34</v>
      </c>
      <c r="F27" s="7">
        <v>8</v>
      </c>
      <c r="G27" s="7">
        <v>8</v>
      </c>
      <c r="H27" s="6" t="s">
        <v>20</v>
      </c>
      <c r="I27" s="7">
        <v>7.1</v>
      </c>
      <c r="J27" s="7">
        <v>26.19</v>
      </c>
      <c r="K27" s="7">
        <v>31.85</v>
      </c>
      <c r="L27" s="84">
        <f t="shared" si="0"/>
        <v>65.14</v>
      </c>
      <c r="M27" s="5">
        <v>100</v>
      </c>
      <c r="N27" s="5" t="s">
        <v>148</v>
      </c>
    </row>
    <row r="28" spans="1:14" ht="38.25">
      <c r="A28" s="6">
        <v>16</v>
      </c>
      <c r="B28" s="4" t="s">
        <v>115</v>
      </c>
      <c r="C28" s="89"/>
      <c r="D28" s="6" t="s">
        <v>11</v>
      </c>
      <c r="E28" s="6" t="s">
        <v>108</v>
      </c>
      <c r="F28" s="7">
        <v>8</v>
      </c>
      <c r="G28" s="7">
        <v>8</v>
      </c>
      <c r="H28" s="6" t="s">
        <v>109</v>
      </c>
      <c r="I28" s="7">
        <v>7.89</v>
      </c>
      <c r="J28" s="7">
        <v>27.02</v>
      </c>
      <c r="K28" s="7">
        <v>29.23</v>
      </c>
      <c r="L28" s="84">
        <f t="shared" si="0"/>
        <v>64.14</v>
      </c>
      <c r="M28" s="5">
        <v>100</v>
      </c>
      <c r="N28" s="5" t="s">
        <v>148</v>
      </c>
    </row>
    <row r="29" spans="1:14" ht="38.25">
      <c r="A29" s="6">
        <v>17</v>
      </c>
      <c r="B29" s="4" t="s">
        <v>122</v>
      </c>
      <c r="C29" s="88"/>
      <c r="D29" s="6" t="s">
        <v>11</v>
      </c>
      <c r="E29" s="6" t="s">
        <v>108</v>
      </c>
      <c r="F29" s="7">
        <v>8</v>
      </c>
      <c r="G29" s="7">
        <v>8</v>
      </c>
      <c r="H29" s="6" t="s">
        <v>109</v>
      </c>
      <c r="I29" s="7">
        <v>9.47</v>
      </c>
      <c r="J29" s="7">
        <v>27.96</v>
      </c>
      <c r="K29" s="7">
        <v>25.38</v>
      </c>
      <c r="L29" s="84">
        <f t="shared" si="0"/>
        <v>62.81</v>
      </c>
      <c r="M29" s="5">
        <v>100</v>
      </c>
      <c r="N29" s="5" t="s">
        <v>148</v>
      </c>
    </row>
    <row r="30" spans="1:14" ht="38.25">
      <c r="A30" s="6">
        <v>18</v>
      </c>
      <c r="B30" s="4" t="s">
        <v>123</v>
      </c>
      <c r="C30" s="59"/>
      <c r="D30" s="6" t="s">
        <v>28</v>
      </c>
      <c r="E30" s="6" t="s">
        <v>34</v>
      </c>
      <c r="F30" s="7">
        <v>7</v>
      </c>
      <c r="G30" s="7">
        <v>7</v>
      </c>
      <c r="H30" s="6" t="s">
        <v>53</v>
      </c>
      <c r="I30" s="7">
        <v>3.16</v>
      </c>
      <c r="J30" s="7">
        <v>26.92</v>
      </c>
      <c r="K30" s="7">
        <v>29.23</v>
      </c>
      <c r="L30" s="84">
        <f t="shared" si="0"/>
        <v>59.31</v>
      </c>
      <c r="M30" s="5">
        <v>100</v>
      </c>
      <c r="N30" s="5" t="s">
        <v>148</v>
      </c>
    </row>
    <row r="31" spans="1:14" ht="38.25">
      <c r="A31" s="6">
        <v>19</v>
      </c>
      <c r="B31" s="4" t="s">
        <v>119</v>
      </c>
      <c r="C31" s="89"/>
      <c r="D31" s="6" t="s">
        <v>11</v>
      </c>
      <c r="E31" s="6" t="s">
        <v>112</v>
      </c>
      <c r="F31" s="7">
        <v>8</v>
      </c>
      <c r="G31" s="7">
        <v>8</v>
      </c>
      <c r="H31" s="6" t="s">
        <v>113</v>
      </c>
      <c r="I31" s="7">
        <v>7.1</v>
      </c>
      <c r="J31" s="7">
        <v>21.04</v>
      </c>
      <c r="K31" s="83" t="s">
        <v>140</v>
      </c>
      <c r="L31" s="84">
        <f t="shared" si="0"/>
        <v>57.54</v>
      </c>
      <c r="M31" s="5">
        <v>100</v>
      </c>
      <c r="N31" s="5" t="s">
        <v>148</v>
      </c>
    </row>
    <row r="32" spans="1:14" ht="38.25" customHeight="1">
      <c r="A32" s="6">
        <v>20</v>
      </c>
      <c r="B32" s="4" t="s">
        <v>32</v>
      </c>
      <c r="C32" s="59"/>
      <c r="D32" s="6" t="s">
        <v>11</v>
      </c>
      <c r="E32" s="6" t="s">
        <v>34</v>
      </c>
      <c r="F32" s="7">
        <v>8</v>
      </c>
      <c r="G32" s="7">
        <v>8</v>
      </c>
      <c r="H32" s="6" t="s">
        <v>20</v>
      </c>
      <c r="I32" s="7">
        <v>4.1</v>
      </c>
      <c r="J32" s="7">
        <v>23</v>
      </c>
      <c r="K32" s="7">
        <v>24</v>
      </c>
      <c r="L32" s="84">
        <f t="shared" si="0"/>
        <v>51.1</v>
      </c>
      <c r="M32" s="5">
        <v>100</v>
      </c>
      <c r="N32" s="5" t="s">
        <v>148</v>
      </c>
    </row>
    <row r="33" ht="12.75"/>
    <row r="34" ht="12.75"/>
    <row r="35" spans="1:16" ht="12.75">
      <c r="A35" s="51" t="s">
        <v>13</v>
      </c>
      <c r="B35" s="51"/>
      <c r="C35" s="51"/>
      <c r="D35" s="114" t="s">
        <v>92</v>
      </c>
      <c r="E35" s="114"/>
      <c r="F35" s="114"/>
      <c r="G35" s="114"/>
      <c r="H35" s="114"/>
      <c r="I35" s="114"/>
      <c r="J35" s="51"/>
      <c r="K35" s="51"/>
      <c r="L35" s="51"/>
      <c r="M35" s="51"/>
      <c r="N35" s="51"/>
      <c r="O35" s="25"/>
      <c r="P35" s="25"/>
    </row>
    <row r="36" spans="1:16" ht="12.75">
      <c r="A36" s="115" t="s">
        <v>93</v>
      </c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2"/>
      <c r="N36" s="2"/>
      <c r="O36" s="2"/>
      <c r="P36" s="2"/>
    </row>
    <row r="37" spans="1:16" ht="12.75" customHeight="1">
      <c r="A37" s="115" t="s">
        <v>95</v>
      </c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</row>
    <row r="38" spans="1:16" ht="12.75" customHeight="1">
      <c r="A38" s="115" t="s">
        <v>94</v>
      </c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</row>
    <row r="43" ht="12.75"/>
    <row r="44" ht="12.75"/>
    <row r="45" ht="12.75"/>
    <row r="46" ht="12.75"/>
    <row r="47" ht="12.75"/>
    <row r="48" ht="12.75"/>
    <row r="49" ht="12.75"/>
  </sheetData>
  <sheetProtection/>
  <mergeCells count="13">
    <mergeCell ref="A1:P1"/>
    <mergeCell ref="A3:P3"/>
    <mergeCell ref="A4:P4"/>
    <mergeCell ref="A5:P5"/>
    <mergeCell ref="A6:P6"/>
    <mergeCell ref="A7:L7"/>
    <mergeCell ref="A8:P8"/>
    <mergeCell ref="A9:P9"/>
    <mergeCell ref="A10:P10"/>
    <mergeCell ref="A36:L36"/>
    <mergeCell ref="A37:P37"/>
    <mergeCell ref="A38:P38"/>
    <mergeCell ref="D35:I35"/>
  </mergeCells>
  <printOptions/>
  <pageMargins left="0.7" right="0.7" top="0.75" bottom="0.75" header="0.3" footer="0.3"/>
  <pageSetup horizontalDpi="200" verticalDpi="2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7"/>
  <sheetViews>
    <sheetView zoomScalePageLayoutView="0" workbookViewId="0" topLeftCell="A1">
      <selection activeCell="C13" sqref="C13:C32"/>
    </sheetView>
  </sheetViews>
  <sheetFormatPr defaultColWidth="9.140625" defaultRowHeight="12.75"/>
  <cols>
    <col min="1" max="1" width="2.57421875" style="0" customWidth="1"/>
    <col min="2" max="2" width="10.28125" style="0" customWidth="1"/>
    <col min="3" max="3" width="13.7109375" style="0" customWidth="1"/>
    <col min="4" max="4" width="10.57421875" style="0" customWidth="1"/>
    <col min="5" max="5" width="12.7109375" style="0" customWidth="1"/>
    <col min="6" max="6" width="8.57421875" style="0" customWidth="1"/>
    <col min="7" max="7" width="8.8515625" style="0" customWidth="1"/>
    <col min="8" max="8" width="17.28125" style="0" customWidth="1"/>
    <col min="9" max="9" width="8.00390625" style="0" customWidth="1"/>
    <col min="10" max="11" width="11.421875" style="0" customWidth="1"/>
    <col min="12" max="12" width="7.7109375" style="0" customWidth="1"/>
    <col min="13" max="13" width="9.57421875" style="0" customWidth="1"/>
    <col min="14" max="14" width="12.140625" style="0" customWidth="1"/>
  </cols>
  <sheetData>
    <row r="1" spans="1:16" ht="12.75">
      <c r="A1" s="116" t="s">
        <v>62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</row>
    <row r="2" spans="1:16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2.75">
      <c r="A3" s="121" t="s">
        <v>152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</row>
    <row r="4" spans="1:16" ht="12.75">
      <c r="A4" s="118" t="s">
        <v>82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</row>
    <row r="5" spans="1:16" ht="12.75">
      <c r="A5" s="119" t="s">
        <v>64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</row>
    <row r="6" spans="1:17" ht="12.75">
      <c r="A6" s="115" t="s">
        <v>88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</row>
    <row r="7" spans="1:17" ht="12.75">
      <c r="A7" s="115" t="s">
        <v>89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3"/>
      <c r="N7" s="3"/>
      <c r="O7" s="3"/>
      <c r="P7" s="3"/>
      <c r="Q7" s="3"/>
    </row>
    <row r="8" spans="1:17" ht="12.75">
      <c r="A8" s="120" t="s">
        <v>99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</row>
    <row r="9" spans="1:17" ht="12.75">
      <c r="A9" s="120" t="s">
        <v>100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</row>
    <row r="10" spans="1:16" ht="12.75">
      <c r="A10" s="115"/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</row>
    <row r="11" spans="1:16" ht="13.5" thickBo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</row>
    <row r="12" spans="1:16" ht="57" thickBot="1">
      <c r="A12" s="28" t="s">
        <v>1</v>
      </c>
      <c r="B12" s="29" t="s">
        <v>0</v>
      </c>
      <c r="C12" s="30" t="s">
        <v>10</v>
      </c>
      <c r="D12" s="30" t="s">
        <v>2</v>
      </c>
      <c r="E12" s="30" t="s">
        <v>7</v>
      </c>
      <c r="F12" s="31" t="s">
        <v>8</v>
      </c>
      <c r="G12" s="32" t="s">
        <v>9</v>
      </c>
      <c r="H12" s="30" t="s">
        <v>3</v>
      </c>
      <c r="I12" s="33" t="s">
        <v>96</v>
      </c>
      <c r="J12" s="30" t="s">
        <v>101</v>
      </c>
      <c r="K12" s="30" t="s">
        <v>102</v>
      </c>
      <c r="L12" s="54" t="s">
        <v>4</v>
      </c>
      <c r="M12" s="34" t="s">
        <v>5</v>
      </c>
      <c r="N12" s="49" t="s">
        <v>6</v>
      </c>
      <c r="O12" s="25"/>
      <c r="P12" s="25"/>
    </row>
    <row r="13" spans="1:16" ht="60">
      <c r="A13" s="35">
        <v>1</v>
      </c>
      <c r="B13" s="36" t="s">
        <v>41</v>
      </c>
      <c r="C13" s="108"/>
      <c r="D13" s="105" t="s">
        <v>28</v>
      </c>
      <c r="E13" s="105" t="s">
        <v>34</v>
      </c>
      <c r="F13" s="37">
        <v>11</v>
      </c>
      <c r="G13" s="38">
        <v>11</v>
      </c>
      <c r="H13" s="105" t="s">
        <v>51</v>
      </c>
      <c r="I13" s="39">
        <v>20.63</v>
      </c>
      <c r="J13" s="40">
        <v>34.48</v>
      </c>
      <c r="K13" s="40">
        <v>35</v>
      </c>
      <c r="L13" s="86">
        <f>I13+J13+K13</f>
        <v>90.11</v>
      </c>
      <c r="M13" s="47">
        <v>100</v>
      </c>
      <c r="N13" s="17" t="s">
        <v>144</v>
      </c>
      <c r="O13" s="25"/>
      <c r="P13" s="25"/>
    </row>
    <row r="14" spans="1:16" ht="60">
      <c r="A14" s="41">
        <v>2</v>
      </c>
      <c r="B14" s="42" t="s">
        <v>27</v>
      </c>
      <c r="C14" s="109"/>
      <c r="D14" s="105" t="s">
        <v>28</v>
      </c>
      <c r="E14" s="105" t="s">
        <v>34</v>
      </c>
      <c r="F14" s="43">
        <v>10</v>
      </c>
      <c r="G14" s="44">
        <v>10</v>
      </c>
      <c r="H14" s="105" t="s">
        <v>158</v>
      </c>
      <c r="I14" s="45">
        <v>22.5</v>
      </c>
      <c r="J14" s="46">
        <v>33.25</v>
      </c>
      <c r="K14" s="46">
        <v>31.75</v>
      </c>
      <c r="L14" s="86">
        <f>SUM(I14:K14)</f>
        <v>87.5</v>
      </c>
      <c r="M14" s="48">
        <v>100</v>
      </c>
      <c r="N14" s="11" t="s">
        <v>147</v>
      </c>
      <c r="O14" s="25"/>
      <c r="P14" s="25"/>
    </row>
    <row r="15" spans="1:16" ht="36">
      <c r="A15" s="41">
        <v>3</v>
      </c>
      <c r="B15" s="42" t="s">
        <v>71</v>
      </c>
      <c r="C15" s="109"/>
      <c r="D15" s="105" t="s">
        <v>28</v>
      </c>
      <c r="E15" s="105" t="s">
        <v>34</v>
      </c>
      <c r="F15" s="43">
        <v>9</v>
      </c>
      <c r="G15" s="44">
        <v>9</v>
      </c>
      <c r="H15" s="106" t="s">
        <v>21</v>
      </c>
      <c r="I15" s="45">
        <v>13.13</v>
      </c>
      <c r="J15" s="46">
        <v>33.78</v>
      </c>
      <c r="K15" s="46">
        <v>33.98</v>
      </c>
      <c r="L15" s="86">
        <f>SUM(I15:K15)</f>
        <v>80.89</v>
      </c>
      <c r="M15" s="48">
        <v>100</v>
      </c>
      <c r="N15" s="11" t="s">
        <v>147</v>
      </c>
      <c r="O15" s="25"/>
      <c r="P15" s="25"/>
    </row>
    <row r="16" spans="1:16" ht="36">
      <c r="A16" s="41">
        <v>4</v>
      </c>
      <c r="B16" s="42" t="s">
        <v>58</v>
      </c>
      <c r="C16" s="109"/>
      <c r="D16" s="105" t="s">
        <v>28</v>
      </c>
      <c r="E16" s="105" t="s">
        <v>34</v>
      </c>
      <c r="F16" s="43">
        <v>11</v>
      </c>
      <c r="G16" s="44">
        <v>11</v>
      </c>
      <c r="H16" s="106" t="s">
        <v>22</v>
      </c>
      <c r="I16" s="45">
        <v>12.5</v>
      </c>
      <c r="J16" s="46">
        <v>33.43</v>
      </c>
      <c r="K16" s="46">
        <v>32.14</v>
      </c>
      <c r="L16" s="86">
        <f>SUM(I16:K16)</f>
        <v>78.07</v>
      </c>
      <c r="M16" s="48">
        <v>100</v>
      </c>
      <c r="N16" s="11" t="s">
        <v>147</v>
      </c>
      <c r="O16" s="25"/>
      <c r="P16" s="25"/>
    </row>
    <row r="17" spans="1:16" ht="36">
      <c r="A17" s="41">
        <v>5</v>
      </c>
      <c r="B17" s="42" t="s">
        <v>57</v>
      </c>
      <c r="C17" s="109"/>
      <c r="D17" s="105" t="s">
        <v>28</v>
      </c>
      <c r="E17" s="105" t="s">
        <v>34</v>
      </c>
      <c r="F17" s="43">
        <v>11</v>
      </c>
      <c r="G17" s="44">
        <v>11</v>
      </c>
      <c r="H17" s="106" t="s">
        <v>20</v>
      </c>
      <c r="I17" s="45">
        <v>11.88</v>
      </c>
      <c r="J17" s="46">
        <v>32.73</v>
      </c>
      <c r="K17" s="46">
        <v>28.06</v>
      </c>
      <c r="L17" s="86">
        <f>SUM(I17:K17)</f>
        <v>72.67</v>
      </c>
      <c r="M17" s="48">
        <v>100</v>
      </c>
      <c r="N17" s="11" t="s">
        <v>147</v>
      </c>
      <c r="O17" s="25"/>
      <c r="P17" s="25"/>
    </row>
    <row r="18" spans="1:16" ht="36">
      <c r="A18" s="35">
        <v>6</v>
      </c>
      <c r="B18" s="36" t="s">
        <v>44</v>
      </c>
      <c r="C18" s="108"/>
      <c r="D18" s="105" t="s">
        <v>28</v>
      </c>
      <c r="E18" s="105" t="s">
        <v>12</v>
      </c>
      <c r="F18" s="37">
        <v>10</v>
      </c>
      <c r="G18" s="38">
        <v>10</v>
      </c>
      <c r="H18" s="105" t="s">
        <v>19</v>
      </c>
      <c r="I18" s="39">
        <v>10.63</v>
      </c>
      <c r="J18" s="40">
        <v>31.31</v>
      </c>
      <c r="K18" s="40">
        <v>30.28</v>
      </c>
      <c r="L18" s="86">
        <f>SUM(I18:K18)</f>
        <v>72.22</v>
      </c>
      <c r="M18" s="47">
        <v>100</v>
      </c>
      <c r="N18" s="11" t="s">
        <v>148</v>
      </c>
      <c r="O18" s="25"/>
      <c r="P18" s="25"/>
    </row>
    <row r="19" spans="1:16" ht="36">
      <c r="A19" s="41">
        <v>7</v>
      </c>
      <c r="B19" s="42" t="s">
        <v>56</v>
      </c>
      <c r="C19" s="109"/>
      <c r="D19" s="105" t="s">
        <v>28</v>
      </c>
      <c r="E19" s="105" t="s">
        <v>34</v>
      </c>
      <c r="F19" s="43">
        <v>11</v>
      </c>
      <c r="G19" s="44">
        <v>11</v>
      </c>
      <c r="H19" s="105" t="s">
        <v>20</v>
      </c>
      <c r="I19" s="45">
        <v>10.63</v>
      </c>
      <c r="J19" s="46">
        <v>32.2</v>
      </c>
      <c r="K19" s="46" t="s">
        <v>150</v>
      </c>
      <c r="L19" s="86">
        <v>69.48</v>
      </c>
      <c r="M19" s="48">
        <v>100</v>
      </c>
      <c r="N19" s="11" t="s">
        <v>33</v>
      </c>
      <c r="O19" s="25"/>
      <c r="P19" s="25"/>
    </row>
    <row r="20" spans="1:16" ht="36">
      <c r="A20" s="35">
        <v>8</v>
      </c>
      <c r="B20" s="36" t="s">
        <v>74</v>
      </c>
      <c r="C20" s="108"/>
      <c r="D20" s="105" t="s">
        <v>28</v>
      </c>
      <c r="E20" s="105" t="s">
        <v>108</v>
      </c>
      <c r="F20" s="37">
        <v>9</v>
      </c>
      <c r="G20" s="38">
        <v>9</v>
      </c>
      <c r="H20" s="105" t="s">
        <v>109</v>
      </c>
      <c r="I20" s="39">
        <v>5</v>
      </c>
      <c r="J20" s="40">
        <v>32.28</v>
      </c>
      <c r="K20" s="40">
        <v>32.05</v>
      </c>
      <c r="L20" s="86">
        <f aca="true" t="shared" si="0" ref="L20:L25">SUM(I20:K20)</f>
        <v>69.33</v>
      </c>
      <c r="M20" s="47">
        <v>100</v>
      </c>
      <c r="N20" s="11" t="s">
        <v>33</v>
      </c>
      <c r="O20" s="25"/>
      <c r="P20" s="25"/>
    </row>
    <row r="21" spans="1:16" ht="36">
      <c r="A21" s="41">
        <v>9</v>
      </c>
      <c r="B21" s="42" t="s">
        <v>45</v>
      </c>
      <c r="C21" s="107"/>
      <c r="D21" s="105" t="s">
        <v>28</v>
      </c>
      <c r="E21" s="105" t="s">
        <v>106</v>
      </c>
      <c r="F21" s="43">
        <v>9</v>
      </c>
      <c r="G21" s="44">
        <v>9</v>
      </c>
      <c r="H21" s="105" t="s">
        <v>107</v>
      </c>
      <c r="I21" s="45">
        <v>3.75</v>
      </c>
      <c r="J21" s="46">
        <v>30.28</v>
      </c>
      <c r="K21" s="46">
        <v>33.09</v>
      </c>
      <c r="L21" s="86">
        <f t="shared" si="0"/>
        <v>67.12</v>
      </c>
      <c r="M21" s="48">
        <v>100</v>
      </c>
      <c r="N21" s="11" t="s">
        <v>33</v>
      </c>
      <c r="O21" s="25"/>
      <c r="P21" s="25"/>
    </row>
    <row r="22" spans="1:16" ht="36">
      <c r="A22" s="41">
        <v>10</v>
      </c>
      <c r="B22" s="42" t="s">
        <v>26</v>
      </c>
      <c r="C22" s="109"/>
      <c r="D22" s="105" t="s">
        <v>28</v>
      </c>
      <c r="E22" s="105" t="s">
        <v>48</v>
      </c>
      <c r="F22" s="43">
        <v>9</v>
      </c>
      <c r="G22" s="44">
        <v>9</v>
      </c>
      <c r="H22" s="112" t="s">
        <v>19</v>
      </c>
      <c r="I22" s="45">
        <v>7.5</v>
      </c>
      <c r="J22" s="46">
        <v>32.38</v>
      </c>
      <c r="K22" s="46">
        <v>25.36</v>
      </c>
      <c r="L22" s="86">
        <f t="shared" si="0"/>
        <v>65.24000000000001</v>
      </c>
      <c r="M22" s="48">
        <v>100</v>
      </c>
      <c r="N22" s="11" t="s">
        <v>33</v>
      </c>
      <c r="O22" s="25"/>
      <c r="P22" s="25"/>
    </row>
    <row r="23" spans="1:16" ht="36">
      <c r="A23" s="41">
        <v>11</v>
      </c>
      <c r="B23" s="42" t="s">
        <v>73</v>
      </c>
      <c r="C23" s="107"/>
      <c r="D23" s="105" t="s">
        <v>28</v>
      </c>
      <c r="E23" s="105" t="s">
        <v>106</v>
      </c>
      <c r="F23" s="43">
        <v>10</v>
      </c>
      <c r="G23" s="43">
        <v>10</v>
      </c>
      <c r="H23" s="106" t="s">
        <v>107</v>
      </c>
      <c r="I23" s="104">
        <v>5.63</v>
      </c>
      <c r="J23" s="46">
        <v>33.08</v>
      </c>
      <c r="K23" s="46">
        <v>25.67</v>
      </c>
      <c r="L23" s="86">
        <f t="shared" si="0"/>
        <v>64.38</v>
      </c>
      <c r="M23" s="48">
        <v>100</v>
      </c>
      <c r="N23" s="11" t="s">
        <v>33</v>
      </c>
      <c r="O23" s="25"/>
      <c r="P23" s="25"/>
    </row>
    <row r="24" spans="1:16" ht="36">
      <c r="A24" s="41">
        <v>12</v>
      </c>
      <c r="B24" s="42" t="s">
        <v>75</v>
      </c>
      <c r="C24" s="109"/>
      <c r="D24" s="105" t="s">
        <v>28</v>
      </c>
      <c r="E24" s="105" t="s">
        <v>108</v>
      </c>
      <c r="F24" s="43"/>
      <c r="G24" s="44"/>
      <c r="H24" s="105" t="s">
        <v>109</v>
      </c>
      <c r="I24" s="45">
        <v>11.25</v>
      </c>
      <c r="J24" s="46">
        <v>30.8</v>
      </c>
      <c r="K24" s="46">
        <v>20.31</v>
      </c>
      <c r="L24" s="86">
        <f t="shared" si="0"/>
        <v>62.36</v>
      </c>
      <c r="M24" s="48">
        <v>100</v>
      </c>
      <c r="N24" s="11" t="s">
        <v>33</v>
      </c>
      <c r="O24" s="25"/>
      <c r="P24" s="25"/>
    </row>
    <row r="25" spans="1:14" ht="36">
      <c r="A25" s="41">
        <v>13</v>
      </c>
      <c r="B25" s="42" t="s">
        <v>69</v>
      </c>
      <c r="C25" s="108"/>
      <c r="D25" s="105" t="s">
        <v>28</v>
      </c>
      <c r="E25" s="105" t="s">
        <v>34</v>
      </c>
      <c r="F25" s="43">
        <v>9</v>
      </c>
      <c r="G25" s="44">
        <v>9</v>
      </c>
      <c r="H25" s="106" t="s">
        <v>61</v>
      </c>
      <c r="I25" s="45">
        <v>8.75</v>
      </c>
      <c r="J25" s="46">
        <v>32.9</v>
      </c>
      <c r="K25" s="46">
        <v>20.41</v>
      </c>
      <c r="L25" s="86">
        <f t="shared" si="0"/>
        <v>62.06</v>
      </c>
      <c r="M25" s="48">
        <v>100</v>
      </c>
      <c r="N25" s="11" t="s">
        <v>33</v>
      </c>
    </row>
    <row r="26" spans="1:14" ht="36">
      <c r="A26" s="41">
        <v>19</v>
      </c>
      <c r="B26" s="42" t="s">
        <v>70</v>
      </c>
      <c r="C26" s="108"/>
      <c r="D26" s="105" t="s">
        <v>28</v>
      </c>
      <c r="E26" s="105" t="s">
        <v>34</v>
      </c>
      <c r="F26" s="43">
        <v>9</v>
      </c>
      <c r="G26" s="44">
        <v>9</v>
      </c>
      <c r="H26" s="106" t="s">
        <v>21</v>
      </c>
      <c r="I26" s="45">
        <v>10</v>
      </c>
      <c r="J26" s="95" t="s">
        <v>157</v>
      </c>
      <c r="K26" s="46">
        <v>27.66</v>
      </c>
      <c r="L26" s="86">
        <v>61.1</v>
      </c>
      <c r="M26" s="48">
        <v>100</v>
      </c>
      <c r="N26" s="11" t="s">
        <v>33</v>
      </c>
    </row>
    <row r="27" spans="1:14" ht="36">
      <c r="A27" s="41">
        <v>14</v>
      </c>
      <c r="B27" s="42" t="s">
        <v>46</v>
      </c>
      <c r="C27" s="107"/>
      <c r="D27" s="105" t="s">
        <v>28</v>
      </c>
      <c r="E27" s="105" t="s">
        <v>104</v>
      </c>
      <c r="F27" s="43">
        <v>11</v>
      </c>
      <c r="G27" s="44">
        <v>11</v>
      </c>
      <c r="H27" s="113" t="s">
        <v>105</v>
      </c>
      <c r="I27" s="45">
        <v>9.38</v>
      </c>
      <c r="J27" s="46">
        <v>17.5</v>
      </c>
      <c r="K27" s="46">
        <v>17.4</v>
      </c>
      <c r="L27" s="86">
        <f aca="true" t="shared" si="1" ref="L27:L32">SUM(I27:K27)</f>
        <v>44.28</v>
      </c>
      <c r="M27" s="48">
        <v>100</v>
      </c>
      <c r="N27" s="11" t="s">
        <v>33</v>
      </c>
    </row>
    <row r="28" spans="1:14" ht="36">
      <c r="A28" s="35">
        <v>15</v>
      </c>
      <c r="B28" s="36" t="s">
        <v>43</v>
      </c>
      <c r="C28" s="107"/>
      <c r="D28" s="105" t="s">
        <v>28</v>
      </c>
      <c r="E28" s="105" t="s">
        <v>104</v>
      </c>
      <c r="F28" s="37">
        <v>11</v>
      </c>
      <c r="G28" s="38">
        <v>11</v>
      </c>
      <c r="H28" s="111" t="s">
        <v>105</v>
      </c>
      <c r="I28" s="39">
        <v>2.5</v>
      </c>
      <c r="J28" s="40">
        <v>17.5</v>
      </c>
      <c r="K28" s="40">
        <v>24.15</v>
      </c>
      <c r="L28" s="86">
        <f t="shared" si="1"/>
        <v>44.15</v>
      </c>
      <c r="M28" s="47">
        <v>100</v>
      </c>
      <c r="N28" s="11" t="s">
        <v>33</v>
      </c>
    </row>
    <row r="29" spans="1:14" ht="36">
      <c r="A29" s="41">
        <v>16</v>
      </c>
      <c r="B29" s="42" t="s">
        <v>50</v>
      </c>
      <c r="C29" s="109"/>
      <c r="D29" s="105" t="s">
        <v>28</v>
      </c>
      <c r="E29" s="105" t="s">
        <v>108</v>
      </c>
      <c r="F29" s="43">
        <v>9</v>
      </c>
      <c r="G29" s="44">
        <v>9</v>
      </c>
      <c r="H29" s="105" t="s">
        <v>109</v>
      </c>
      <c r="I29" s="45">
        <v>5</v>
      </c>
      <c r="J29" s="46">
        <v>17.5</v>
      </c>
      <c r="K29" s="46">
        <v>19</v>
      </c>
      <c r="L29" s="86">
        <f t="shared" si="1"/>
        <v>41.5</v>
      </c>
      <c r="M29" s="100">
        <v>100</v>
      </c>
      <c r="N29" s="11" t="s">
        <v>33</v>
      </c>
    </row>
    <row r="30" spans="1:14" ht="36">
      <c r="A30" s="41">
        <v>20</v>
      </c>
      <c r="B30" s="42" t="s">
        <v>47</v>
      </c>
      <c r="C30" s="110"/>
      <c r="D30" s="105" t="s">
        <v>28</v>
      </c>
      <c r="E30" s="105" t="s">
        <v>104</v>
      </c>
      <c r="F30" s="43">
        <v>9</v>
      </c>
      <c r="G30" s="44">
        <v>9</v>
      </c>
      <c r="H30" s="113" t="s">
        <v>105</v>
      </c>
      <c r="I30" s="45">
        <v>3.13</v>
      </c>
      <c r="J30" s="46">
        <v>18.5</v>
      </c>
      <c r="K30" s="46">
        <v>19</v>
      </c>
      <c r="L30" s="86">
        <f t="shared" si="1"/>
        <v>40.629999999999995</v>
      </c>
      <c r="M30" s="48">
        <v>100</v>
      </c>
      <c r="N30" s="11" t="s">
        <v>33</v>
      </c>
    </row>
    <row r="31" spans="1:14" ht="12.75">
      <c r="A31" s="61">
        <v>17</v>
      </c>
      <c r="B31" s="79" t="s">
        <v>72</v>
      </c>
      <c r="C31" s="78"/>
      <c r="D31" s="111" t="s">
        <v>28</v>
      </c>
      <c r="E31" s="111" t="s">
        <v>34</v>
      </c>
      <c r="F31" s="62"/>
      <c r="G31" s="63">
        <v>9</v>
      </c>
      <c r="H31" s="113" t="s">
        <v>49</v>
      </c>
      <c r="I31" s="64">
        <v>3.34</v>
      </c>
      <c r="J31" s="65">
        <v>18</v>
      </c>
      <c r="K31" s="65">
        <v>19</v>
      </c>
      <c r="L31" s="86">
        <f t="shared" si="1"/>
        <v>40.34</v>
      </c>
      <c r="M31" s="66">
        <v>100</v>
      </c>
      <c r="N31" s="11" t="s">
        <v>33</v>
      </c>
    </row>
    <row r="32" spans="1:14" ht="36">
      <c r="A32" s="41">
        <v>18</v>
      </c>
      <c r="B32" s="42" t="s">
        <v>42</v>
      </c>
      <c r="C32" s="109"/>
      <c r="D32" s="111" t="s">
        <v>28</v>
      </c>
      <c r="E32" s="105" t="s">
        <v>34</v>
      </c>
      <c r="F32" s="43">
        <v>11</v>
      </c>
      <c r="G32" s="44">
        <v>11</v>
      </c>
      <c r="H32" s="106" t="s">
        <v>20</v>
      </c>
      <c r="I32" s="45">
        <v>6</v>
      </c>
      <c r="J32" s="46">
        <v>16</v>
      </c>
      <c r="K32" s="46">
        <v>18</v>
      </c>
      <c r="L32" s="86">
        <f t="shared" si="1"/>
        <v>40</v>
      </c>
      <c r="M32" s="48">
        <v>100</v>
      </c>
      <c r="N32" s="11" t="s">
        <v>33</v>
      </c>
    </row>
    <row r="33" ht="12.75">
      <c r="C33" s="52"/>
    </row>
    <row r="34" spans="3:19" ht="12.75">
      <c r="C34" s="115" t="s">
        <v>88</v>
      </c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</row>
    <row r="35" spans="3:19" ht="12.75">
      <c r="C35" s="115" t="s">
        <v>89</v>
      </c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3"/>
      <c r="P35" s="3"/>
      <c r="Q35" s="3"/>
      <c r="R35" s="3"/>
      <c r="S35" s="3"/>
    </row>
    <row r="36" spans="3:19" ht="12.75">
      <c r="C36" s="120" t="s">
        <v>99</v>
      </c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</row>
    <row r="37" spans="3:19" ht="12.75">
      <c r="C37" s="120" t="s">
        <v>100</v>
      </c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</row>
  </sheetData>
  <sheetProtection/>
  <mergeCells count="13">
    <mergeCell ref="C37:S37"/>
    <mergeCell ref="A1:P1"/>
    <mergeCell ref="A3:P3"/>
    <mergeCell ref="A4:P4"/>
    <mergeCell ref="A5:P5"/>
    <mergeCell ref="A10:P10"/>
    <mergeCell ref="A6:Q6"/>
    <mergeCell ref="A7:L7"/>
    <mergeCell ref="A8:Q8"/>
    <mergeCell ref="A9:Q9"/>
    <mergeCell ref="C34:S34"/>
    <mergeCell ref="C35:N35"/>
    <mergeCell ref="C36:S3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4"/>
  <sheetViews>
    <sheetView zoomScale="95" zoomScaleNormal="95" zoomScalePageLayoutView="0" workbookViewId="0" topLeftCell="A1">
      <selection activeCell="C13" sqref="C13:C29"/>
    </sheetView>
  </sheetViews>
  <sheetFormatPr defaultColWidth="9.140625" defaultRowHeight="12.75"/>
  <cols>
    <col min="1" max="1" width="3.7109375" style="0" customWidth="1"/>
    <col min="2" max="2" width="11.00390625" style="0" customWidth="1"/>
    <col min="3" max="3" width="17.28125" style="0" customWidth="1"/>
    <col min="4" max="4" width="11.7109375" style="0" customWidth="1"/>
    <col min="5" max="5" width="11.8515625" style="0" customWidth="1"/>
    <col min="6" max="6" width="13.28125" style="0" customWidth="1"/>
    <col min="7" max="7" width="11.140625" style="0" customWidth="1"/>
    <col min="8" max="8" width="16.140625" style="0" customWidth="1"/>
    <col min="9" max="9" width="11.421875" style="0" customWidth="1"/>
    <col min="10" max="10" width="10.140625" style="0" customWidth="1"/>
    <col min="11" max="11" width="12.00390625" style="0" customWidth="1"/>
    <col min="12" max="12" width="8.7109375" style="0" customWidth="1"/>
    <col min="13" max="13" width="9.57421875" style="0" customWidth="1"/>
    <col min="14" max="14" width="13.421875" style="0" customWidth="1"/>
  </cols>
  <sheetData>
    <row r="1" spans="1:14" ht="12.75">
      <c r="A1" s="116" t="s">
        <v>60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>
      <c r="A3" s="117" t="s">
        <v>159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</row>
    <row r="4" spans="1:14" ht="12.75">
      <c r="A4" s="118" t="s">
        <v>82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</row>
    <row r="5" spans="1:14" ht="12.75">
      <c r="A5" s="119" t="s">
        <v>64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</row>
    <row r="6" spans="1:14" ht="12.75">
      <c r="A6" s="115" t="s">
        <v>83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</row>
    <row r="7" spans="1:14" ht="12.75">
      <c r="A7" s="115" t="s">
        <v>14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3"/>
      <c r="N7" s="3"/>
    </row>
    <row r="8" spans="1:14" ht="12.75">
      <c r="A8" s="120" t="s">
        <v>15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</row>
    <row r="9" spans="1:14" ht="12.75">
      <c r="A9" s="120" t="s">
        <v>16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</row>
    <row r="10" spans="1:14" ht="12.75">
      <c r="A10" s="120"/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</row>
    <row r="11" spans="1:14" ht="13.5" thickBo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</row>
    <row r="12" spans="1:14" ht="97.5" customHeight="1" thickBot="1">
      <c r="A12" s="28" t="s">
        <v>1</v>
      </c>
      <c r="B12" s="29" t="s">
        <v>0</v>
      </c>
      <c r="C12" s="30" t="s">
        <v>10</v>
      </c>
      <c r="D12" s="30" t="s">
        <v>2</v>
      </c>
      <c r="E12" s="30" t="s">
        <v>7</v>
      </c>
      <c r="F12" s="31" t="s">
        <v>8</v>
      </c>
      <c r="G12" s="32" t="s">
        <v>9</v>
      </c>
      <c r="H12" s="30" t="s">
        <v>3</v>
      </c>
      <c r="I12" s="33" t="s">
        <v>79</v>
      </c>
      <c r="J12" s="30" t="s">
        <v>80</v>
      </c>
      <c r="K12" s="30" t="s">
        <v>81</v>
      </c>
      <c r="L12" s="32" t="s">
        <v>4</v>
      </c>
      <c r="M12" s="34" t="s">
        <v>5</v>
      </c>
      <c r="N12" s="18" t="s">
        <v>6</v>
      </c>
    </row>
    <row r="13" spans="1:14" ht="49.5" customHeight="1">
      <c r="A13" s="19">
        <v>1</v>
      </c>
      <c r="B13" s="13" t="s">
        <v>78</v>
      </c>
      <c r="C13" s="12"/>
      <c r="D13" s="12" t="s">
        <v>11</v>
      </c>
      <c r="E13" s="12" t="s">
        <v>110</v>
      </c>
      <c r="F13" s="26">
        <v>10</v>
      </c>
      <c r="G13" s="53">
        <v>10</v>
      </c>
      <c r="H13" s="12" t="s">
        <v>109</v>
      </c>
      <c r="I13" s="14">
        <v>23.75</v>
      </c>
      <c r="J13" s="99" t="s">
        <v>151</v>
      </c>
      <c r="K13" s="15">
        <v>32.03</v>
      </c>
      <c r="L13" s="85">
        <v>88.97</v>
      </c>
      <c r="M13" s="16">
        <v>100</v>
      </c>
      <c r="N13" s="17" t="s">
        <v>144</v>
      </c>
    </row>
    <row r="14" spans="1:14" ht="51">
      <c r="A14" s="6">
        <v>2</v>
      </c>
      <c r="B14" s="4" t="s">
        <v>66</v>
      </c>
      <c r="C14" s="6"/>
      <c r="D14" s="6" t="s">
        <v>11</v>
      </c>
      <c r="E14" s="6" t="s">
        <v>34</v>
      </c>
      <c r="F14" s="7">
        <v>9</v>
      </c>
      <c r="G14" s="7">
        <v>9</v>
      </c>
      <c r="H14" s="6" t="s">
        <v>63</v>
      </c>
      <c r="I14" s="7">
        <v>20</v>
      </c>
      <c r="J14" s="7">
        <v>34.84</v>
      </c>
      <c r="K14" s="7">
        <v>33.95</v>
      </c>
      <c r="L14" s="85">
        <f aca="true" t="shared" si="0" ref="L14:L29">SUM(I14:K14)</f>
        <v>88.79</v>
      </c>
      <c r="M14" s="5">
        <v>100</v>
      </c>
      <c r="N14" s="11" t="s">
        <v>147</v>
      </c>
    </row>
    <row r="15" spans="1:14" ht="51">
      <c r="A15" s="6">
        <v>3</v>
      </c>
      <c r="B15" s="4" t="s">
        <v>29</v>
      </c>
      <c r="C15" s="6"/>
      <c r="D15" s="6" t="s">
        <v>11</v>
      </c>
      <c r="E15" s="6" t="s">
        <v>34</v>
      </c>
      <c r="F15" s="7">
        <v>9</v>
      </c>
      <c r="G15" s="7">
        <v>9</v>
      </c>
      <c r="H15" s="6" t="s">
        <v>63</v>
      </c>
      <c r="I15" s="7">
        <v>20</v>
      </c>
      <c r="J15" s="7">
        <v>34.62</v>
      </c>
      <c r="K15" s="7">
        <v>34.13</v>
      </c>
      <c r="L15" s="85">
        <f t="shared" si="0"/>
        <v>88.75</v>
      </c>
      <c r="M15" s="5">
        <v>100</v>
      </c>
      <c r="N15" s="11" t="s">
        <v>147</v>
      </c>
    </row>
    <row r="16" spans="1:14" ht="38.25">
      <c r="A16" s="21">
        <v>4</v>
      </c>
      <c r="B16" s="4" t="s">
        <v>38</v>
      </c>
      <c r="C16" s="12"/>
      <c r="D16" s="12" t="s">
        <v>11</v>
      </c>
      <c r="E16" s="12" t="s">
        <v>110</v>
      </c>
      <c r="F16" s="27">
        <v>11</v>
      </c>
      <c r="G16" s="9">
        <v>11</v>
      </c>
      <c r="H16" s="6" t="s">
        <v>109</v>
      </c>
      <c r="I16" s="8">
        <v>21.88</v>
      </c>
      <c r="J16" s="7">
        <v>33.45</v>
      </c>
      <c r="K16" s="7">
        <v>32.03</v>
      </c>
      <c r="L16" s="85">
        <f t="shared" si="0"/>
        <v>87.36</v>
      </c>
      <c r="M16" s="10">
        <v>100</v>
      </c>
      <c r="N16" s="11" t="s">
        <v>147</v>
      </c>
    </row>
    <row r="17" spans="1:14" ht="38.25">
      <c r="A17" s="21">
        <v>5</v>
      </c>
      <c r="B17" s="4" t="s">
        <v>40</v>
      </c>
      <c r="C17" s="6"/>
      <c r="D17" s="12" t="s">
        <v>11</v>
      </c>
      <c r="E17" s="12" t="s">
        <v>34</v>
      </c>
      <c r="F17" s="27">
        <v>10</v>
      </c>
      <c r="G17" s="9">
        <v>10</v>
      </c>
      <c r="H17" s="6" t="s">
        <v>19</v>
      </c>
      <c r="I17" s="8">
        <v>22.12</v>
      </c>
      <c r="J17" s="7">
        <v>28</v>
      </c>
      <c r="K17" s="7">
        <v>29.85</v>
      </c>
      <c r="L17" s="85">
        <f t="shared" si="0"/>
        <v>79.97</v>
      </c>
      <c r="M17" s="10">
        <v>100</v>
      </c>
      <c r="N17" s="11" t="s">
        <v>147</v>
      </c>
    </row>
    <row r="18" spans="1:14" ht="38.25">
      <c r="A18" s="19">
        <v>6</v>
      </c>
      <c r="B18" s="13" t="s">
        <v>37</v>
      </c>
      <c r="C18" s="12"/>
      <c r="D18" s="12" t="s">
        <v>11</v>
      </c>
      <c r="E18" s="12" t="s">
        <v>110</v>
      </c>
      <c r="F18" s="26">
        <v>9</v>
      </c>
      <c r="G18" s="53">
        <v>9</v>
      </c>
      <c r="H18" s="12" t="s">
        <v>109</v>
      </c>
      <c r="I18" s="14">
        <v>22.12</v>
      </c>
      <c r="J18" s="15">
        <v>29</v>
      </c>
      <c r="K18" s="15">
        <v>28.7</v>
      </c>
      <c r="L18" s="85">
        <f t="shared" si="0"/>
        <v>79.82000000000001</v>
      </c>
      <c r="M18" s="16">
        <v>100</v>
      </c>
      <c r="N18" s="11" t="s">
        <v>33</v>
      </c>
    </row>
    <row r="19" spans="1:14" ht="38.25">
      <c r="A19" s="19">
        <v>7</v>
      </c>
      <c r="B19" s="13" t="s">
        <v>39</v>
      </c>
      <c r="C19" s="12"/>
      <c r="D19" s="12" t="s">
        <v>11</v>
      </c>
      <c r="E19" s="12" t="s">
        <v>34</v>
      </c>
      <c r="F19" s="26">
        <v>9</v>
      </c>
      <c r="G19" s="53">
        <v>9</v>
      </c>
      <c r="H19" s="12" t="s">
        <v>19</v>
      </c>
      <c r="I19" s="14">
        <v>19.38</v>
      </c>
      <c r="J19" s="15">
        <v>28.17</v>
      </c>
      <c r="K19" s="15">
        <v>32.25</v>
      </c>
      <c r="L19" s="85">
        <f t="shared" si="0"/>
        <v>79.8</v>
      </c>
      <c r="M19" s="16">
        <v>100</v>
      </c>
      <c r="N19" s="11" t="s">
        <v>33</v>
      </c>
    </row>
    <row r="20" spans="1:14" ht="38.25">
      <c r="A20" s="21">
        <v>8</v>
      </c>
      <c r="B20" s="4" t="s">
        <v>77</v>
      </c>
      <c r="C20" s="6"/>
      <c r="D20" s="12" t="s">
        <v>11</v>
      </c>
      <c r="E20" s="12" t="s">
        <v>110</v>
      </c>
      <c r="F20" s="27">
        <v>10</v>
      </c>
      <c r="G20" s="9">
        <v>10</v>
      </c>
      <c r="H20" s="12" t="s">
        <v>109</v>
      </c>
      <c r="I20" s="8">
        <v>20.63</v>
      </c>
      <c r="J20" s="7">
        <v>31.1</v>
      </c>
      <c r="K20" s="7">
        <v>28</v>
      </c>
      <c r="L20" s="85">
        <f t="shared" si="0"/>
        <v>79.73</v>
      </c>
      <c r="M20" s="10">
        <v>100</v>
      </c>
      <c r="N20" s="11" t="s">
        <v>33</v>
      </c>
    </row>
    <row r="21" spans="1:14" ht="38.25">
      <c r="A21" s="21">
        <v>9</v>
      </c>
      <c r="B21" s="4" t="s">
        <v>67</v>
      </c>
      <c r="C21" s="6"/>
      <c r="D21" s="12" t="s">
        <v>11</v>
      </c>
      <c r="E21" s="12" t="s">
        <v>34</v>
      </c>
      <c r="F21" s="27">
        <v>10</v>
      </c>
      <c r="G21" s="9">
        <v>10</v>
      </c>
      <c r="H21" s="6" t="s">
        <v>19</v>
      </c>
      <c r="I21" s="8">
        <v>11.98</v>
      </c>
      <c r="J21" s="7">
        <v>33.58</v>
      </c>
      <c r="K21" s="7">
        <v>33.43</v>
      </c>
      <c r="L21" s="85">
        <f t="shared" si="0"/>
        <v>78.99000000000001</v>
      </c>
      <c r="M21" s="10">
        <v>100</v>
      </c>
      <c r="N21" s="11" t="s">
        <v>33</v>
      </c>
    </row>
    <row r="22" spans="1:14" ht="38.25">
      <c r="A22" s="6">
        <v>10</v>
      </c>
      <c r="B22" s="4" t="s">
        <v>30</v>
      </c>
      <c r="C22" s="6"/>
      <c r="D22" s="12" t="s">
        <v>11</v>
      </c>
      <c r="E22" s="12" t="s">
        <v>34</v>
      </c>
      <c r="F22" s="7">
        <v>11</v>
      </c>
      <c r="G22" s="7">
        <v>11</v>
      </c>
      <c r="H22" s="6" t="s">
        <v>22</v>
      </c>
      <c r="I22" s="7">
        <v>8.75</v>
      </c>
      <c r="J22" s="7">
        <v>35</v>
      </c>
      <c r="K22" s="7">
        <v>30.18</v>
      </c>
      <c r="L22" s="85">
        <f t="shared" si="0"/>
        <v>73.93</v>
      </c>
      <c r="M22" s="5">
        <v>100</v>
      </c>
      <c r="N22" s="11" t="s">
        <v>33</v>
      </c>
    </row>
    <row r="23" spans="1:14" ht="38.25">
      <c r="A23" s="6">
        <v>11</v>
      </c>
      <c r="B23" s="4" t="s">
        <v>76</v>
      </c>
      <c r="C23" s="6"/>
      <c r="D23" s="12" t="s">
        <v>11</v>
      </c>
      <c r="E23" s="6" t="s">
        <v>34</v>
      </c>
      <c r="F23" s="7">
        <v>9</v>
      </c>
      <c r="G23" s="7">
        <v>9</v>
      </c>
      <c r="H23" s="6" t="s">
        <v>19</v>
      </c>
      <c r="I23" s="7">
        <v>6.88</v>
      </c>
      <c r="J23" s="7">
        <v>29.71</v>
      </c>
      <c r="K23" s="7">
        <v>33.25</v>
      </c>
      <c r="L23" s="85">
        <f t="shared" si="0"/>
        <v>69.84</v>
      </c>
      <c r="M23" s="5">
        <v>100</v>
      </c>
      <c r="N23" s="11" t="s">
        <v>33</v>
      </c>
    </row>
    <row r="24" spans="1:14" ht="38.25">
      <c r="A24" s="56">
        <v>12</v>
      </c>
      <c r="B24" s="4" t="s">
        <v>78</v>
      </c>
      <c r="C24" s="81"/>
      <c r="D24" s="12" t="s">
        <v>11</v>
      </c>
      <c r="E24" s="6" t="s">
        <v>106</v>
      </c>
      <c r="F24" s="27">
        <v>10</v>
      </c>
      <c r="G24" s="27">
        <v>10</v>
      </c>
      <c r="H24" s="6" t="s">
        <v>111</v>
      </c>
      <c r="I24" s="57">
        <v>4.38</v>
      </c>
      <c r="J24" s="7">
        <v>28.1</v>
      </c>
      <c r="K24" s="7">
        <v>33.25</v>
      </c>
      <c r="L24" s="85">
        <f t="shared" si="0"/>
        <v>65.73</v>
      </c>
      <c r="M24" s="58">
        <v>100</v>
      </c>
      <c r="N24" s="11" t="s">
        <v>33</v>
      </c>
    </row>
    <row r="25" spans="1:14" ht="38.25">
      <c r="A25" s="56">
        <v>13</v>
      </c>
      <c r="B25" s="4" t="s">
        <v>30</v>
      </c>
      <c r="C25" s="6"/>
      <c r="D25" s="12" t="s">
        <v>11</v>
      </c>
      <c r="E25" s="6" t="s">
        <v>34</v>
      </c>
      <c r="F25" s="27">
        <v>11</v>
      </c>
      <c r="G25" s="27">
        <v>11</v>
      </c>
      <c r="H25" s="6" t="s">
        <v>22</v>
      </c>
      <c r="I25" s="57">
        <v>5</v>
      </c>
      <c r="J25" s="7">
        <v>28.8</v>
      </c>
      <c r="K25" s="7">
        <v>30.28</v>
      </c>
      <c r="L25" s="85">
        <f t="shared" si="0"/>
        <v>64.08</v>
      </c>
      <c r="M25" s="58">
        <v>100</v>
      </c>
      <c r="N25" s="11" t="s">
        <v>33</v>
      </c>
    </row>
    <row r="26" spans="1:14" ht="38.25">
      <c r="A26" s="21">
        <v>14</v>
      </c>
      <c r="B26" s="4" t="s">
        <v>36</v>
      </c>
      <c r="C26" s="6"/>
      <c r="D26" s="12" t="s">
        <v>11</v>
      </c>
      <c r="E26" s="6" t="s">
        <v>34</v>
      </c>
      <c r="F26" s="27">
        <v>11</v>
      </c>
      <c r="G26" s="9">
        <v>11</v>
      </c>
      <c r="H26" s="6" t="s">
        <v>103</v>
      </c>
      <c r="I26" s="57">
        <v>7.5</v>
      </c>
      <c r="J26" s="7">
        <v>26.34</v>
      </c>
      <c r="K26" s="7">
        <v>28.88</v>
      </c>
      <c r="L26" s="85">
        <f t="shared" si="0"/>
        <v>62.72</v>
      </c>
      <c r="M26" s="10">
        <v>100</v>
      </c>
      <c r="N26" s="11" t="s">
        <v>33</v>
      </c>
    </row>
    <row r="27" spans="1:14" ht="38.25">
      <c r="A27" s="6">
        <v>15</v>
      </c>
      <c r="B27" s="4" t="s">
        <v>35</v>
      </c>
      <c r="C27" s="96"/>
      <c r="D27" s="12" t="s">
        <v>11</v>
      </c>
      <c r="E27" s="6" t="s">
        <v>112</v>
      </c>
      <c r="F27" s="7">
        <v>9</v>
      </c>
      <c r="G27" s="7">
        <v>9</v>
      </c>
      <c r="H27" s="6" t="s">
        <v>113</v>
      </c>
      <c r="I27" s="7">
        <v>5</v>
      </c>
      <c r="J27" s="7">
        <v>30.33</v>
      </c>
      <c r="K27" s="7">
        <v>26.6</v>
      </c>
      <c r="L27" s="85">
        <f t="shared" si="0"/>
        <v>61.93</v>
      </c>
      <c r="M27" s="5">
        <v>100</v>
      </c>
      <c r="N27" s="11" t="s">
        <v>33</v>
      </c>
    </row>
    <row r="28" spans="1:14" ht="38.25">
      <c r="A28" s="6">
        <v>16</v>
      </c>
      <c r="B28" s="4" t="s">
        <v>160</v>
      </c>
      <c r="C28" s="97"/>
      <c r="D28" s="12" t="s">
        <v>11</v>
      </c>
      <c r="E28" s="6" t="s">
        <v>34</v>
      </c>
      <c r="F28" s="7">
        <v>10</v>
      </c>
      <c r="G28" s="7">
        <v>10</v>
      </c>
      <c r="H28" s="6" t="s">
        <v>19</v>
      </c>
      <c r="I28" s="7">
        <v>9</v>
      </c>
      <c r="J28" s="7">
        <v>23</v>
      </c>
      <c r="K28" s="7">
        <v>26.1</v>
      </c>
      <c r="L28" s="85">
        <f t="shared" si="0"/>
        <v>58.1</v>
      </c>
      <c r="M28" s="5">
        <v>100</v>
      </c>
      <c r="N28" s="11" t="s">
        <v>33</v>
      </c>
    </row>
    <row r="29" spans="1:14" ht="38.25">
      <c r="A29" s="6">
        <v>17</v>
      </c>
      <c r="B29" s="101" t="s">
        <v>40</v>
      </c>
      <c r="C29" s="103"/>
      <c r="D29" s="102" t="s">
        <v>11</v>
      </c>
      <c r="E29" s="6" t="s">
        <v>34</v>
      </c>
      <c r="F29" s="7">
        <v>10</v>
      </c>
      <c r="G29" s="7">
        <v>10</v>
      </c>
      <c r="H29" s="6" t="s">
        <v>19</v>
      </c>
      <c r="I29" s="7">
        <v>8.1</v>
      </c>
      <c r="J29" s="7">
        <v>22.9</v>
      </c>
      <c r="K29" s="7">
        <v>27</v>
      </c>
      <c r="L29" s="85">
        <f t="shared" si="0"/>
        <v>58</v>
      </c>
      <c r="M29" s="5">
        <v>100</v>
      </c>
      <c r="N29" s="11" t="s">
        <v>33</v>
      </c>
    </row>
    <row r="30" spans="1:12" ht="12.75">
      <c r="A30" s="98"/>
      <c r="L30" s="80"/>
    </row>
    <row r="31" spans="1:14" ht="12.75">
      <c r="A31" s="51"/>
      <c r="B31" s="114" t="s">
        <v>153</v>
      </c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51"/>
    </row>
    <row r="32" spans="1:14" ht="12.75">
      <c r="A32" s="115" t="s">
        <v>154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2"/>
      <c r="N32" s="2"/>
    </row>
    <row r="33" spans="1:14" ht="12.75">
      <c r="A33" s="115" t="s">
        <v>156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</row>
    <row r="34" spans="1:14" ht="12.75">
      <c r="A34" s="115" t="s">
        <v>155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</row>
  </sheetData>
  <sheetProtection/>
  <mergeCells count="13">
    <mergeCell ref="A1:N1"/>
    <mergeCell ref="A3:N3"/>
    <mergeCell ref="A4:N4"/>
    <mergeCell ref="A5:N5"/>
    <mergeCell ref="A6:N6"/>
    <mergeCell ref="A7:L7"/>
    <mergeCell ref="A32:L32"/>
    <mergeCell ref="A33:N33"/>
    <mergeCell ref="A34:N34"/>
    <mergeCell ref="A8:N8"/>
    <mergeCell ref="A9:N9"/>
    <mergeCell ref="A10:N10"/>
    <mergeCell ref="B31:M31"/>
  </mergeCells>
  <printOptions/>
  <pageMargins left="0.7" right="0.7" top="0.75" bottom="0.75" header="0.3" footer="0.3"/>
  <pageSetup horizontalDpi="200" verticalDpi="2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por-obrazov1</cp:lastModifiedBy>
  <cp:lastPrinted>2017-10-20T17:52:34Z</cp:lastPrinted>
  <dcterms:created xsi:type="dcterms:W3CDTF">1996-10-08T23:32:33Z</dcterms:created>
  <dcterms:modified xsi:type="dcterms:W3CDTF">2021-12-01T06:22:06Z</dcterms:modified>
  <cp:category/>
  <cp:version/>
  <cp:contentType/>
  <cp:contentStatus/>
</cp:coreProperties>
</file>