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G12" i="1" l="1"/>
  <c r="G6" i="1"/>
</calcChain>
</file>

<file path=xl/sharedStrings.xml><?xml version="1.0" encoding="utf-8"?>
<sst xmlns="http://schemas.openxmlformats.org/spreadsheetml/2006/main" count="158" uniqueCount="117">
  <si>
    <t>Заказчик</t>
  </si>
  <si>
    <t>Номер закупки</t>
  </si>
  <si>
    <t>Объект закупки</t>
  </si>
  <si>
    <t>Наименование национальный проекта</t>
  </si>
  <si>
    <t>Начальная цена (руб.)</t>
  </si>
  <si>
    <t>Цена по результатам процедуры</t>
  </si>
  <si>
    <t>Экономия по результатам процедуры</t>
  </si>
  <si>
    <t>Экономия по результатам процедуры, %</t>
  </si>
  <si>
    <t>Поставщик контракта</t>
  </si>
  <si>
    <t>ИНН поставщика контракта</t>
  </si>
  <si>
    <t>КПП поставщика контракта</t>
  </si>
  <si>
    <t>0115200001121001838</t>
  </si>
  <si>
    <t>Выполнение инженерных изысканий, осуществление подготовки проектной и рабочей документации в целях реконструкции ливневых очистных сооружений с сетями ливневой канализации в г. Новочебоксарске</t>
  </si>
  <si>
    <t/>
  </si>
  <si>
    <t>КАЗЕННОЕ УЧРЕЖДЕНИЕ ЧУВАШСКОЙ РЕСПУБЛИКИ "РЕСПУБЛИКАНСКАЯ СЛУЖБА ЕДИНОГО ЗАКАЗЧИКА" МИНИСТЕРСТВА СТРОИТЕЛЬСТВА, АРХИТЕКТУРЫ И ЖИЛИЩНО-КОММУНАЛЬНОГО ХОЗЯЙСТВА ЧУВАШСКОЙ РЕСПУБЛИКИ</t>
  </si>
  <si>
    <t>213001001</t>
  </si>
  <si>
    <t>Экология</t>
  </si>
  <si>
    <t>ОБЩЕСТВО С ОГРАНИЧЕННОЙ ОТВЕТСТВЕННОСТЬЮ "ИНТЕРЭКСПО-ТРЕЙДИНГ"</t>
  </si>
  <si>
    <t>1656061390</t>
  </si>
  <si>
    <t>166001001</t>
  </si>
  <si>
    <t>0115200001121001918</t>
  </si>
  <si>
    <t>На поставку медицинского изделия – центрифуга настольная лабораторная (центрифуга цитологическая), ввод в эксплуатацию медицинского изделия, обучение правилам эксплуатации специалистов, эксплуатирующих медицинское изделие</t>
  </si>
  <si>
    <t>МИНИСТЕРСТВО ЗДРАВООХРАНЕНИЯ ЧУВАШСКОЙ РЕСПУБЛИКИ</t>
  </si>
  <si>
    <t>Здравоохранение</t>
  </si>
  <si>
    <t>ОБЩЕСТВО С ОГРАНИЧЕННОЙ ОТВЕТСТВЕННОСТЬЮ "Р-ТРЕЙД"</t>
  </si>
  <si>
    <t>7839119730</t>
  </si>
  <si>
    <t>781001001</t>
  </si>
  <si>
    <t>0115200001121001923</t>
  </si>
  <si>
    <t>На поставку медицинского изделия - функциональная кровать (кровать больничная), ввод в эксплуатацию медицинского изделия, обучение правилам эксплуатации специалистов, эксплуатирующих медицинское изделие</t>
  </si>
  <si>
    <t>ОБЩЕСТВО С ОГРАНИЧЕННОЙ ОТВЕТСТВЕННОСТЬЮ "АПЕКС"</t>
  </si>
  <si>
    <t>5029177497</t>
  </si>
  <si>
    <t>502901001</t>
  </si>
  <si>
    <t>0115300023821000135</t>
  </si>
  <si>
    <t>Поставка, сборка и установка оборудования компьютерного для объекта: Детская библиотека-структурное подразделение Муниципального бюджетного учреждения культуры "Централизованная библиотечная система" Мариинско-Посадского района в г.Мариинский Посад, ул.Николаева, д. 31 Чувашской Республики</t>
  </si>
  <si>
    <t>МУНИЦИПАЛЬНОЕ БЮДЖЕТНОЕ УЧРЕЖДЕНИЕ КУЛЬТУРЫ "ЦЕНТРАЛИЗОВАННАЯ БИБЛИОТЕЧНАЯ СИСТЕМА" МАРИИНСКО-ПОСАДСКОГО РАЙОНА</t>
  </si>
  <si>
    <t>Культура</t>
  </si>
  <si>
    <t>ОБЩЕСТВО С ОГРАНИЧЕННОЙ ОТВЕТСТВЕННОСТЬЮ "СИСТЕМНАЯ ИНТЕГРАЦИЯ"</t>
  </si>
  <si>
    <t>2130069977</t>
  </si>
  <si>
    <t>0115300038021000153</t>
  </si>
  <si>
    <t>Поставка оборудования для пищеблока (объект: строительство дошкольного образовательного учреждения на 240 мест по адресу: Чувашская Республика, г. Цивильск, ул. Арцыбышева, д. 24)</t>
  </si>
  <si>
    <t>АДМИНИСТРАЦИЯ ЦИВИЛЬСКОГО РАЙОНА ЧУВАШСКОЙ РЕСПУБЛИКИ</t>
  </si>
  <si>
    <t>Демография</t>
  </si>
  <si>
    <t>ЕРЕМЕНКО АННА АНДРЕЕВНА</t>
  </si>
  <si>
    <t>233409067607</t>
  </si>
  <si>
    <t>0315200028121000004</t>
  </si>
  <si>
    <t>Текущий (косметический) ремонт помещений</t>
  </si>
  <si>
    <t>БЮДЖЕТНОЕ ОБРАЗОВАТЕЛЬНОЕ УЧРЕЖДЕНИЕ ЧУВАШСКОЙ РЕСПУБЛИКИ ДОПОЛНИТЕЛЬНОГО ОБРАЗОВАНИЯ "ЦЕНТР МОЛОДЕЖНЫХ ИНИЦИАТИВ" МИНИСТЕРСТВА ОБРАЗОВАНИЯ И МОЛОДЕЖНОЙ ПОЛИТИКИ ЧУВАШСКОЙ РЕСПУБЛИКИ</t>
  </si>
  <si>
    <t>Образование</t>
  </si>
  <si>
    <t>ОБЩЕСТВО С ОГРАНИЧЕННОЙ ОТВЕТСТВЕННОСТЬЮ "ГЛАВИНВЕСТ"</t>
  </si>
  <si>
    <t>2130211239</t>
  </si>
  <si>
    <t>0115200001121001930</t>
  </si>
  <si>
    <t>на организацию и проведение аукциона в электронной форме (электронного аукциона) на определение поставщика лекарственных препаратов для медицинского применения в целях обеспечения отдельных групп населения и граждан по категориям заболеваний, имеющих право на меры социальной поддержки в рамках обеспечения профилактики развития сердечно-сосудистых заболеваний и сердечно сосудистых осложнений у пациентов высокого риска, находящихся на диспансерном наблюдении.  Амлодипин. Клопидогрел.</t>
  </si>
  <si>
    <t>ОБЩЕСТВО С ОГРАНИЧЕННОЙ ОТВЕТСТВЕННОСТЬЮ "ФАРМГРУПП"</t>
  </si>
  <si>
    <t>2130056706</t>
  </si>
  <si>
    <t>0115200001121001937</t>
  </si>
  <si>
    <t>На поставку медицинского изделия – фотомикроскоп (микроскоп световой стандартный и микроскоп световой фазо-контрастный), ввод в эксплуатацию медицинского изделия, обучение правилам эксплуатации специалистов, эксплуатирующих медицинское изделие</t>
  </si>
  <si>
    <t>0115200001121001949</t>
  </si>
  <si>
    <t>На организацию и проведение аукциона в электронной форме (электронного аукциона) на определение поставщика лекарственных препаратов для медицинского применения в целях обеспечения отдельных групп населения и граждан по категориям заболеваний, имеющих право на меры социальной поддержки в рамках обеспечения профилактики развития сердечно-сосудистых заболеваний и сердечно сосудистых осложнений у пациентов высокого риска, находящихся на диспансерном наблюдении.  Тикагрелол.</t>
  </si>
  <si>
    <t>0315200028121000005</t>
  </si>
  <si>
    <t>Услуги по организации и проведению Доброфорума</t>
  </si>
  <si>
    <t>ЧУВАШСКАЯ РЕСПУБЛИКАНСКАЯ ОБЩЕСТВЕННАЯ ОРГАНИЗАЦИЯ "ЦЕНТР СОЦИАЛЬНО - ТРУДОВОЙ АДАПТАЦИИ МОЛОДЕЖИ "ПЕРЕКРЕСТОК"</t>
  </si>
  <si>
    <t>2127328300</t>
  </si>
  <si>
    <t>0115300025821000099</t>
  </si>
  <si>
    <t>Приобретение мебели для объекта «Строительство дошкольного образовательного учреждения на 240 мест» в с. Аликово Аликовского района Чувашской Республики» (поставка, сборка, установка кухонного оборудования (закупка №6))</t>
  </si>
  <si>
    <t>АДМИНИСТРАЦИЯ АЛИКОВСКОГО РАЙОНА</t>
  </si>
  <si>
    <t>МИФТАХУТДИНОВА ЛИЛИЯ ХАЙДАРОВНА</t>
  </si>
  <si>
    <t>165713415569</t>
  </si>
  <si>
    <t>0115300023821000137</t>
  </si>
  <si>
    <t>Поставка, сборка и установка оборудования электронного и оптического для объекта: Детская библиотека-структурное подразделение МБУК "Централизованная библиотечная система" Мариинско-Посадского района в г. Мариинский Посад, ул.Николаева, д. 31 Чувашской Республики</t>
  </si>
  <si>
    <t>0115300025821000100</t>
  </si>
  <si>
    <t>ОБЩЕСТВО С ОГРАНИЧЕННОЙ ОТВЕТСТВЕННОСТЬЮ "МАСТЕР"</t>
  </si>
  <si>
    <t>1661005828</t>
  </si>
  <si>
    <t>165701001</t>
  </si>
  <si>
    <t>0115300025821000101</t>
  </si>
  <si>
    <t>Приобретение мебели и оборудования для объекта «Строительство дошкольного образовательного учреждения на 240 мест» в с. Аликово Аликовского района Чувашской Республики» (поставка, сборка, установка спортивного оборудования и инвентаря (закупка №9))</t>
  </si>
  <si>
    <t>0315300066321000104</t>
  </si>
  <si>
    <t>Благоустройство общественного пространства по ул. Советская в с. Шемурша Шемуршинского сельского поселения Шемуршинского района Чувашской Республики (устройство пешеходных дорожек)</t>
  </si>
  <si>
    <t>АДМИНИСТРАЦИЯ ШЕМУРШИНСКОГО СЕЛЬСКОГО ПОСЕЛЕНИЯ ШЕМУРШИНСКОГО РАЙОНА ЧУВАШСКОЙ РЕСПУБЛИКИ</t>
  </si>
  <si>
    <t>Жилье и городская среда</t>
  </si>
  <si>
    <t>ОБЩЕСТВО С ОГРАНИЧЕННОЙ ОТВЕТСТВЕННОСТЬЮ "ГОРОДСКАЯ СЛУЖБА КОНТРОЛЯ"</t>
  </si>
  <si>
    <t>0815300003221000863</t>
  </si>
  <si>
    <t>Выполнение работ по строительству сооружений очистки дождевых стоков центральной части г.Чебоксары (Реконструкция канализационной сети попадающей в зону строительства)</t>
  </si>
  <si>
    <t>МУНИЦИПАЛЬНОЕ БЮДЖЕТНОЕ УЧРЕЖДЕНИЕ "УПРАВЛЕНИЕ ЖИЛИЩНО-КОММУНАЛЬНОГО ХОЗЯЙСТВА И БЛАГОУСТРОЙСТВА"</t>
  </si>
  <si>
    <t>АКЦИОНЕРНОЕ ОБЩЕСТВО "ВОДОКАНАЛ"</t>
  </si>
  <si>
    <t>0815500000521000026</t>
  </si>
  <si>
    <t>На поставку шоссейных (тренировочных) велосипедов</t>
  </si>
  <si>
    <t>БЮДЖЕТНОЕ УЧРЕЖДЕНИЕ ЧУВАШСКОЙ РЕСПУБЛИКИ "СПОРТИВНАЯ ШКОЛА ОЛИМПИЙСКОГО РЕЗЕРВА № 7 ИМЕНИ В. ЯРДЫ" МИНИСТЕРСТВА ФИЗИЧЕСКОЙ КУЛЬТУРЫ И СПОРТА ЧУВАШСКОЙ РЕСПУБЛИКИ</t>
  </si>
  <si>
    <t>212710542765</t>
  </si>
  <si>
    <t>0815500000521000030</t>
  </si>
  <si>
    <t>На поставку велосипедов шоссейных (тренировочных)</t>
  </si>
  <si>
    <t>0115300025821000104</t>
  </si>
  <si>
    <t>Приобретение мебели и оборудования для объекта «Строительство дошкольного образовательного учреждения на 240 мест» в с. Аликово Аликовского района Чувашской Республики» (оснащение помещения учебного назначения (закупка №15)</t>
  </si>
  <si>
    <t>ОБЩЕСТВО С ОГРАНИЧЕННОЙ ОТВЕТСТВЕННОСТЬЮ "ФОРУМКИДС"</t>
  </si>
  <si>
    <t>0815500000521000037</t>
  </si>
  <si>
    <t>приобретение призов для вручения предприятиям АПК по итогам конкурса за эффективную работу и достижение наилучших показателей</t>
  </si>
  <si>
    <t>МИНИСТЕРСТВО СЕЛЬСКОГО ХОЗЯЙСТВА ЧУВАШСКОЙ РЕСПУБЛИКИ</t>
  </si>
  <si>
    <t>Международная кооперация и экспорт</t>
  </si>
  <si>
    <t>ОБЩЕСТВО С ОГРАНИЧЕННОЙ ОТВЕТСТВЕННОСТЬЮ "МОСКАНЦ"</t>
  </si>
  <si>
    <t>0815500000521000038</t>
  </si>
  <si>
    <t>ОБЩЕСТВО С ОГРАНИЧЕННОЙ ОТВЕТСТВЕННОСТЬЮ "СОФТ КОМПЬЮТЕР"</t>
  </si>
  <si>
    <t>0115300023821000143</t>
  </si>
  <si>
    <t>ОБЩЕСТВО С ОГРАНИЧЕННОЙ ОТВЕТСТВЕННОСТЬЮ "ВОСТОК СЕРВИС"</t>
  </si>
  <si>
    <t>0315300103521000116</t>
  </si>
  <si>
    <t>Благоустройство парка отдыха, расположенного по адресу: Чувашская Республика, Порецкий район, село Порецкое, ул. Ленина (3 этап) (Площадки для отдыха)</t>
  </si>
  <si>
    <t>АДМИНИСТРАЦИЯ ПОРЕЦКОГО СЕЛЬСКОГО ПОСЕЛЕНИЯ</t>
  </si>
  <si>
    <t>ОБЩЕСТВО С ОГРАНИЧЕННОЙ ОТВЕТСТВЕННОСТЬЮ "ГЕРСА"</t>
  </si>
  <si>
    <t>0815600000121000118</t>
  </si>
  <si>
    <t>Благоустройство общественной территории по ул.Ленина в с. Стемасы Алатырского района Чувашской Республики</t>
  </si>
  <si>
    <t>АДМИНИСТРАЦИЯ СТЕМАССКОГО СЕЛЬСКОГО ПОСЕЛЕНИЯ АЛАТЫРСКОГО РАЙОНА ЧУВАШСКОЙ РЕСПУБЛИКИ</t>
  </si>
  <si>
    <t>Примечания</t>
  </si>
  <si>
    <t>Информация о закупках, осуществленных заказчиками Чувашской Республики в рамках реализации национальных проектов, и об участниках закупок, допустивших снижение начальной максимальной цены контракта более чем на 25 процентов
(октябрь 2021 г.)</t>
  </si>
  <si>
    <t>Снижение цены контракта более чем на 25%</t>
  </si>
  <si>
    <t>Приобретение мебели для объекта «Строительство дошкольного образовательного учреждения на 240 мест» в с. Аликово Аликовского района Чувашской Республики» (поставка, сборка, установка мебели (закупка №1)</t>
  </si>
  <si>
    <t xml:space="preserve">В соответствии с частью 16 статьи 66 Федерального закона от 05.04.2013г. № 44-ФЗ электронный аукцион признан несостоявшимся. </t>
  </si>
  <si>
    <t>ВАСИЛЬЕВ А. П.</t>
  </si>
  <si>
    <t>ГАЙКОВ В. И.</t>
  </si>
  <si>
    <t>В связи с тем, что по окончании срока подачи заявок на участие в электронном аукционе была подана только одна заявка на участие в нем, на основании ч. 16 ст. 66 Федерального закона от 05 апреля 2013 г. №44-ФЗ, электронный аукцион признается несостоявшимся.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</si>
</sst>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10409]#,##0.00;\-#,##0.00"/>
    <numFmt numFmtId="165" formatCode="[$-10409]#,##0.00;\(#,##0.00\)"/>
    <numFmt numFmtId="166" formatCode="[$-10409]#,##0.00%"/>
    <numFmt numFmtId="167" formatCode="#,##0.00_ ;\-#,##0.00\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u/>
      <sz val="12"/>
      <color rgb="FF0000FF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b/>
      <u/>
      <sz val="12"/>
      <color rgb="FF0000FF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/>
  </cellStyleXfs>
  <cellXfs count="48">
    <xf numFmtId="0" fontId="0" fillId="0" borderId="0" xfId="0"/>
    <xf numFmtId="0" fontId="3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/>
    </xf>
    <xf numFmtId="0" fontId="7" fillId="0" borderId="1" xfId="2" applyNumberFormat="1" applyFont="1" applyFill="1" applyBorder="1" applyAlignment="1">
      <alignment horizontal="left" vertical="top" wrapText="1"/>
    </xf>
    <xf numFmtId="164" fontId="7" fillId="0" borderId="1" xfId="2" applyNumberFormat="1" applyFont="1" applyFill="1" applyBorder="1" applyAlignment="1">
      <alignment horizontal="center" vertical="top" wrapText="1"/>
    </xf>
    <xf numFmtId="0" fontId="7" fillId="0" borderId="1" xfId="2" applyNumberFormat="1" applyFont="1" applyFill="1" applyBorder="1" applyAlignment="1">
      <alignment horizontal="center" vertical="top" wrapText="1"/>
    </xf>
    <xf numFmtId="0" fontId="7" fillId="0" borderId="2" xfId="2" applyNumberFormat="1" applyFont="1" applyFill="1" applyBorder="1" applyAlignment="1">
      <alignment horizontal="left" vertical="top" wrapText="1"/>
    </xf>
    <xf numFmtId="164" fontId="7" fillId="0" borderId="2" xfId="2" applyNumberFormat="1" applyFont="1" applyFill="1" applyBorder="1" applyAlignment="1">
      <alignment horizontal="center" vertical="top" wrapText="1"/>
    </xf>
    <xf numFmtId="0" fontId="7" fillId="0" borderId="2" xfId="2" applyNumberFormat="1" applyFont="1" applyFill="1" applyBorder="1" applyAlignment="1">
      <alignment horizontal="center" vertical="top" wrapText="1"/>
    </xf>
    <xf numFmtId="0" fontId="4" fillId="0" borderId="0" xfId="0" applyFont="1" applyFill="1" applyAlignment="1">
      <alignment horizontal="center" vertical="top"/>
    </xf>
    <xf numFmtId="0" fontId="5" fillId="0" borderId="3" xfId="2" applyNumberFormat="1" applyFont="1" applyFill="1" applyBorder="1" applyAlignment="1">
      <alignment horizontal="center" vertical="center" wrapText="1"/>
    </xf>
    <xf numFmtId="0" fontId="5" fillId="0" borderId="4" xfId="2" applyNumberFormat="1" applyFont="1" applyFill="1" applyBorder="1" applyAlignment="1">
      <alignment horizontal="center" vertical="center" wrapText="1"/>
    </xf>
    <xf numFmtId="0" fontId="5" fillId="0" borderId="5" xfId="2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165" fontId="7" fillId="0" borderId="2" xfId="2" applyNumberFormat="1" applyFont="1" applyFill="1" applyBorder="1" applyAlignment="1">
      <alignment horizontal="center" vertical="top" wrapText="1"/>
    </xf>
    <xf numFmtId="166" fontId="7" fillId="0" borderId="2" xfId="2" applyNumberFormat="1" applyFont="1" applyFill="1" applyBorder="1" applyAlignment="1">
      <alignment horizontal="center" vertical="top" wrapText="1"/>
    </xf>
    <xf numFmtId="165" fontId="7" fillId="0" borderId="1" xfId="2" applyNumberFormat="1" applyFont="1" applyFill="1" applyBorder="1" applyAlignment="1">
      <alignment horizontal="center" vertical="top" wrapText="1"/>
    </xf>
    <xf numFmtId="166" fontId="7" fillId="0" borderId="1" xfId="2" applyNumberFormat="1" applyFont="1" applyFill="1" applyBorder="1" applyAlignment="1">
      <alignment horizontal="center" vertical="top" wrapText="1"/>
    </xf>
    <xf numFmtId="0" fontId="4" fillId="0" borderId="0" xfId="0" applyFont="1" applyFill="1" applyAlignment="1">
      <alignment horizontal="left" vertical="top"/>
    </xf>
    <xf numFmtId="0" fontId="5" fillId="0" borderId="5" xfId="2" applyNumberFormat="1" applyFont="1" applyFill="1" applyBorder="1" applyAlignment="1">
      <alignment vertical="top" wrapText="1"/>
    </xf>
    <xf numFmtId="4" fontId="7" fillId="0" borderId="1" xfId="2" applyNumberFormat="1" applyFont="1" applyFill="1" applyBorder="1" applyAlignment="1">
      <alignment horizontal="center" vertical="top" wrapText="1"/>
    </xf>
    <xf numFmtId="167" fontId="7" fillId="0" borderId="1" xfId="2" applyNumberFormat="1" applyFont="1" applyFill="1" applyBorder="1" applyAlignment="1">
      <alignment horizontal="center" vertical="top" wrapText="1"/>
    </xf>
    <xf numFmtId="10" fontId="7" fillId="0" borderId="1" xfId="2" applyNumberFormat="1" applyFont="1" applyFill="1" applyBorder="1" applyAlignment="1">
      <alignment horizontal="center" vertical="top" wrapText="1"/>
    </xf>
    <xf numFmtId="10" fontId="7" fillId="0" borderId="1" xfId="1" applyNumberFormat="1" applyFont="1" applyFill="1" applyBorder="1" applyAlignment="1">
      <alignment horizontal="center" vertical="top" wrapText="1"/>
    </xf>
    <xf numFmtId="0" fontId="7" fillId="0" borderId="6" xfId="2" applyNumberFormat="1" applyFont="1" applyFill="1" applyBorder="1" applyAlignment="1">
      <alignment horizontal="left" vertical="top" wrapText="1"/>
    </xf>
    <xf numFmtId="0" fontId="7" fillId="0" borderId="6" xfId="2" applyNumberFormat="1" applyFont="1" applyFill="1" applyBorder="1" applyAlignment="1">
      <alignment horizontal="center" vertical="top" wrapText="1"/>
    </xf>
    <xf numFmtId="164" fontId="7" fillId="0" borderId="6" xfId="2" applyNumberFormat="1" applyFont="1" applyFill="1" applyBorder="1" applyAlignment="1">
      <alignment horizontal="center" vertical="top" wrapText="1"/>
    </xf>
    <xf numFmtId="0" fontId="9" fillId="0" borderId="3" xfId="2" applyNumberFormat="1" applyFont="1" applyFill="1" applyBorder="1" applyAlignment="1">
      <alignment horizontal="center" vertical="top" wrapText="1"/>
    </xf>
    <xf numFmtId="0" fontId="5" fillId="0" borderId="4" xfId="2" applyNumberFormat="1" applyFont="1" applyFill="1" applyBorder="1" applyAlignment="1">
      <alignment horizontal="left" vertical="top" wrapText="1"/>
    </xf>
    <xf numFmtId="0" fontId="5" fillId="0" borderId="4" xfId="2" applyNumberFormat="1" applyFont="1" applyFill="1" applyBorder="1" applyAlignment="1">
      <alignment horizontal="center" vertical="top" wrapText="1"/>
    </xf>
    <xf numFmtId="164" fontId="5" fillId="0" borderId="4" xfId="2" applyNumberFormat="1" applyFont="1" applyFill="1" applyBorder="1" applyAlignment="1">
      <alignment horizontal="center" vertical="top" wrapText="1"/>
    </xf>
    <xf numFmtId="165" fontId="5" fillId="0" borderId="4" xfId="2" applyNumberFormat="1" applyFont="1" applyFill="1" applyBorder="1" applyAlignment="1">
      <alignment horizontal="center" vertical="top" wrapText="1"/>
    </xf>
    <xf numFmtId="166" fontId="5" fillId="0" borderId="4" xfId="2" applyNumberFormat="1" applyFont="1" applyFill="1" applyBorder="1" applyAlignment="1">
      <alignment horizontal="center" vertical="top" wrapText="1"/>
    </xf>
    <xf numFmtId="49" fontId="7" fillId="0" borderId="1" xfId="2" applyNumberFormat="1" applyFont="1" applyFill="1" applyBorder="1" applyAlignment="1">
      <alignment horizontal="center" vertical="top" wrapText="1"/>
    </xf>
    <xf numFmtId="0" fontId="6" fillId="0" borderId="9" xfId="2" applyNumberFormat="1" applyFont="1" applyFill="1" applyBorder="1" applyAlignment="1">
      <alignment horizontal="center" vertical="top" wrapText="1"/>
    </xf>
    <xf numFmtId="0" fontId="7" fillId="0" borderId="10" xfId="2" applyNumberFormat="1" applyFont="1" applyFill="1" applyBorder="1" applyAlignment="1">
      <alignment horizontal="center" vertical="top" wrapText="1"/>
    </xf>
    <xf numFmtId="0" fontId="6" fillId="0" borderId="11" xfId="2" applyNumberFormat="1" applyFont="1" applyFill="1" applyBorder="1" applyAlignment="1">
      <alignment horizontal="center" vertical="top" wrapText="1"/>
    </xf>
    <xf numFmtId="0" fontId="7" fillId="0" borderId="12" xfId="2" applyNumberFormat="1" applyFont="1" applyFill="1" applyBorder="1" applyAlignment="1">
      <alignment horizontal="center" vertical="top" wrapText="1"/>
    </xf>
    <xf numFmtId="0" fontId="6" fillId="0" borderId="13" xfId="2" applyNumberFormat="1" applyFont="1" applyFill="1" applyBorder="1" applyAlignment="1">
      <alignment horizontal="center" vertical="top" wrapText="1"/>
    </xf>
    <xf numFmtId="0" fontId="6" fillId="0" borderId="15" xfId="2" applyNumberFormat="1" applyFont="1" applyFill="1" applyBorder="1" applyAlignment="1">
      <alignment horizontal="center" vertical="top" wrapText="1"/>
    </xf>
    <xf numFmtId="0" fontId="7" fillId="0" borderId="16" xfId="2" applyNumberFormat="1" applyFont="1" applyFill="1" applyBorder="1" applyAlignment="1">
      <alignment horizontal="left" vertical="top" wrapText="1"/>
    </xf>
    <xf numFmtId="0" fontId="7" fillId="0" borderId="16" xfId="2" applyNumberFormat="1" applyFont="1" applyFill="1" applyBorder="1" applyAlignment="1">
      <alignment horizontal="center" vertical="top" wrapText="1"/>
    </xf>
    <xf numFmtId="164" fontId="7" fillId="0" borderId="16" xfId="2" applyNumberFormat="1" applyFont="1" applyFill="1" applyBorder="1" applyAlignment="1">
      <alignment horizontal="center" vertical="top" wrapText="1"/>
    </xf>
    <xf numFmtId="0" fontId="8" fillId="0" borderId="0" xfId="0" applyFont="1" applyFill="1" applyAlignment="1">
      <alignment horizontal="center" vertical="center" wrapText="1"/>
    </xf>
    <xf numFmtId="0" fontId="7" fillId="0" borderId="7" xfId="2" applyNumberFormat="1" applyFont="1" applyFill="1" applyBorder="1" applyAlignment="1">
      <alignment horizontal="center" vertical="top" wrapText="1"/>
    </xf>
    <xf numFmtId="0" fontId="7" fillId="0" borderId="8" xfId="2" applyNumberFormat="1" applyFont="1" applyFill="1" applyBorder="1" applyAlignment="1">
      <alignment horizontal="center" vertical="top" wrapText="1"/>
    </xf>
    <xf numFmtId="0" fontId="7" fillId="0" borderId="14" xfId="2" applyNumberFormat="1" applyFont="1" applyFill="1" applyBorder="1" applyAlignment="1">
      <alignment horizontal="center" vertical="top" wrapText="1"/>
    </xf>
  </cellXfs>
  <cellStyles count="3">
    <cellStyle name="Normal" xfId="2"/>
    <cellStyle name="Обычный" xfId="0" builtinId="0"/>
    <cellStyle name="Процентный" xfId="1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zakupki.gov.ru/epz/order/notice/ea44/view/common-info.html?regNumber=0115200001121001937" TargetMode="External"/><Relationship Id="rId13" Type="http://schemas.openxmlformats.org/officeDocument/2006/relationships/hyperlink" Target="https://zakupki.gov.ru/epz/order/notice/ea44/view/common-info.html?regNumber=0115300025821000100" TargetMode="External"/><Relationship Id="rId18" Type="http://schemas.openxmlformats.org/officeDocument/2006/relationships/hyperlink" Target="https://zakupki.gov.ru/epz/order/notice/ea44/view/common-info.html?regNumber=0815500000521000030" TargetMode="External"/><Relationship Id="rId3" Type="http://schemas.openxmlformats.org/officeDocument/2006/relationships/hyperlink" Target="https://zakupki.gov.ru/epz/order/notice/ea44/view/common-info.html?regNumber=0115200001121001923" TargetMode="External"/><Relationship Id="rId21" Type="http://schemas.openxmlformats.org/officeDocument/2006/relationships/hyperlink" Target="https://zakupki.gov.ru/epz/order/notice/ea44/view/common-info.html?regNumber=0815500000521000038" TargetMode="External"/><Relationship Id="rId7" Type="http://schemas.openxmlformats.org/officeDocument/2006/relationships/hyperlink" Target="https://zakupki.gov.ru/epz/order/notice/ea44/view/common-info.html?regNumber=0115200001121001930" TargetMode="External"/><Relationship Id="rId12" Type="http://schemas.openxmlformats.org/officeDocument/2006/relationships/hyperlink" Target="https://zakupki.gov.ru/epz/order/notice/ea44/view/common-info.html?regNumber=0115300023821000137" TargetMode="External"/><Relationship Id="rId17" Type="http://schemas.openxmlformats.org/officeDocument/2006/relationships/hyperlink" Target="https://zakupki.gov.ru/epz/order/notice/ea44/view/common-info.html?regNumber=0815500000521000026" TargetMode="External"/><Relationship Id="rId25" Type="http://schemas.openxmlformats.org/officeDocument/2006/relationships/printerSettings" Target="../printerSettings/printerSettings1.bin"/><Relationship Id="rId2" Type="http://schemas.openxmlformats.org/officeDocument/2006/relationships/hyperlink" Target="https://zakupki.gov.ru/epz/order/notice/ea44/view/common-info.html?regNumber=0115200001121001918" TargetMode="External"/><Relationship Id="rId16" Type="http://schemas.openxmlformats.org/officeDocument/2006/relationships/hyperlink" Target="https://zakupki.gov.ru/epz/order/notice/ea44/view/common-info.html?regNumber=0815300003221000863" TargetMode="External"/><Relationship Id="rId20" Type="http://schemas.openxmlformats.org/officeDocument/2006/relationships/hyperlink" Target="https://zakupki.gov.ru/epz/order/notice/ea44/view/common-info.html?regNumber=0815500000521000037" TargetMode="External"/><Relationship Id="rId1" Type="http://schemas.openxmlformats.org/officeDocument/2006/relationships/hyperlink" Target="https://zakupki.gov.ru/epz/order/notice/ok504/view/common-info.html?regNumber=0115200001121001838" TargetMode="External"/><Relationship Id="rId6" Type="http://schemas.openxmlformats.org/officeDocument/2006/relationships/hyperlink" Target="https://zakupki.gov.ru/epz/order/notice/ea44/view/common-info.html?regNumber=0315200028121000004" TargetMode="External"/><Relationship Id="rId11" Type="http://schemas.openxmlformats.org/officeDocument/2006/relationships/hyperlink" Target="https://zakupki.gov.ru/epz/order/notice/ea44/view/common-info.html?regNumber=0115300025821000099" TargetMode="External"/><Relationship Id="rId24" Type="http://schemas.openxmlformats.org/officeDocument/2006/relationships/hyperlink" Target="https://zakupki.gov.ru/epz/order/notice/ea44/view/common-info.html?regNumber=0815600000121000118" TargetMode="External"/><Relationship Id="rId5" Type="http://schemas.openxmlformats.org/officeDocument/2006/relationships/hyperlink" Target="https://zakupki.gov.ru/epz/order/notice/ea44/view/common-info.html?regNumber=0115300038021000153" TargetMode="External"/><Relationship Id="rId15" Type="http://schemas.openxmlformats.org/officeDocument/2006/relationships/hyperlink" Target="https://zakupki.gov.ru/epz/order/notice/ea44/view/common-info.html?regNumber=0315300066321000104" TargetMode="External"/><Relationship Id="rId23" Type="http://schemas.openxmlformats.org/officeDocument/2006/relationships/hyperlink" Target="https://zakupki.gov.ru/epz/order/notice/ea44/view/common-info.html?regNumber=0315300103521000116" TargetMode="External"/><Relationship Id="rId10" Type="http://schemas.openxmlformats.org/officeDocument/2006/relationships/hyperlink" Target="https://zakupki.gov.ru/epz/order/notice/ea44/view/common-info.html?regNumber=0315200028121000005" TargetMode="External"/><Relationship Id="rId19" Type="http://schemas.openxmlformats.org/officeDocument/2006/relationships/hyperlink" Target="https://zakupki.gov.ru/epz/order/notice/ea44/view/common-info.html?regNumber=0115300025821000104" TargetMode="External"/><Relationship Id="rId4" Type="http://schemas.openxmlformats.org/officeDocument/2006/relationships/hyperlink" Target="https://zakupki.gov.ru/epz/order/notice/ea44/view/common-info.html?regNumber=0115300023821000135" TargetMode="External"/><Relationship Id="rId9" Type="http://schemas.openxmlformats.org/officeDocument/2006/relationships/hyperlink" Target="https://zakupki.gov.ru/epz/order/notice/ea44/view/common-info.html?regNumber=0115200001121001949" TargetMode="External"/><Relationship Id="rId14" Type="http://schemas.openxmlformats.org/officeDocument/2006/relationships/hyperlink" Target="https://zakupki.gov.ru/epz/order/notice/ea44/view/common-info.html?regNumber=0115300025821000101" TargetMode="External"/><Relationship Id="rId22" Type="http://schemas.openxmlformats.org/officeDocument/2006/relationships/hyperlink" Target="https://zakupki.gov.ru/epz/order/notice/ea44/view/common-info.html?regNumber=011530002382100014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R28"/>
  <sheetViews>
    <sheetView tabSelected="1" zoomScale="60" zoomScaleNormal="60" workbookViewId="0">
      <selection sqref="A1:L28"/>
    </sheetView>
  </sheetViews>
  <sheetFormatPr defaultRowHeight="15.75" x14ac:dyDescent="0.25"/>
  <cols>
    <col min="1" max="1" width="25.42578125" style="10" customWidth="1"/>
    <col min="2" max="2" width="51.42578125" style="19" customWidth="1"/>
    <col min="3" max="3" width="45.28515625" style="19" customWidth="1"/>
    <col min="4" max="4" width="25.85546875" style="10" customWidth="1"/>
    <col min="5" max="6" width="19.140625" style="10" customWidth="1"/>
    <col min="7" max="8" width="17.7109375" style="10" customWidth="1"/>
    <col min="9" max="9" width="33.85546875" style="19" customWidth="1"/>
    <col min="10" max="10" width="20.5703125" style="10" customWidth="1"/>
    <col min="11" max="11" width="15.85546875" style="10" customWidth="1"/>
    <col min="12" max="12" width="15.7109375" style="10" customWidth="1"/>
    <col min="13" max="16384" width="9.140625" style="10"/>
  </cols>
  <sheetData>
    <row r="1" spans="1:16294" x14ac:dyDescent="0.25">
      <c r="A1" s="44" t="s">
        <v>110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</row>
    <row r="2" spans="1:16294" x14ac:dyDescent="0.25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</row>
    <row r="3" spans="1:16294" ht="16.5" thickBot="1" x14ac:dyDescent="0.3">
      <c r="A3" s="1"/>
      <c r="B3" s="3"/>
      <c r="C3" s="3"/>
      <c r="D3" s="1"/>
      <c r="E3" s="1"/>
      <c r="F3" s="1"/>
      <c r="G3" s="1"/>
      <c r="H3" s="1"/>
      <c r="I3" s="3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</row>
    <row r="4" spans="1:16294" s="14" customFormat="1" ht="48" thickBot="1" x14ac:dyDescent="0.3">
      <c r="A4" s="11" t="s">
        <v>1</v>
      </c>
      <c r="B4" s="12" t="s">
        <v>2</v>
      </c>
      <c r="C4" s="12" t="s">
        <v>0</v>
      </c>
      <c r="D4" s="12" t="s">
        <v>3</v>
      </c>
      <c r="E4" s="12" t="s">
        <v>4</v>
      </c>
      <c r="F4" s="12" t="s">
        <v>5</v>
      </c>
      <c r="G4" s="12" t="s">
        <v>6</v>
      </c>
      <c r="H4" s="12" t="s">
        <v>7</v>
      </c>
      <c r="I4" s="12" t="s">
        <v>8</v>
      </c>
      <c r="J4" s="12" t="s">
        <v>9</v>
      </c>
      <c r="K4" s="12" t="s">
        <v>10</v>
      </c>
      <c r="L4" s="13" t="s">
        <v>109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</row>
    <row r="5" spans="1:16294" ht="141.75" x14ac:dyDescent="0.25">
      <c r="A5" s="35" t="s">
        <v>11</v>
      </c>
      <c r="B5" s="7" t="s">
        <v>12</v>
      </c>
      <c r="C5" s="7" t="s">
        <v>14</v>
      </c>
      <c r="D5" s="9" t="s">
        <v>16</v>
      </c>
      <c r="E5" s="8">
        <v>18164795.899999999</v>
      </c>
      <c r="F5" s="15">
        <v>18164795.899999999</v>
      </c>
      <c r="G5" s="15">
        <v>0</v>
      </c>
      <c r="H5" s="16">
        <v>0</v>
      </c>
      <c r="I5" s="7" t="s">
        <v>17</v>
      </c>
      <c r="J5" s="9" t="s">
        <v>18</v>
      </c>
      <c r="K5" s="9" t="s">
        <v>19</v>
      </c>
      <c r="L5" s="36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</row>
    <row r="6" spans="1:16294" ht="110.25" x14ac:dyDescent="0.25">
      <c r="A6" s="37" t="s">
        <v>20</v>
      </c>
      <c r="B6" s="4" t="s">
        <v>21</v>
      </c>
      <c r="C6" s="4" t="s">
        <v>22</v>
      </c>
      <c r="D6" s="6" t="s">
        <v>23</v>
      </c>
      <c r="E6" s="5">
        <v>1350000</v>
      </c>
      <c r="F6" s="21">
        <v>1340000</v>
      </c>
      <c r="G6" s="22">
        <f>E6-F6</f>
        <v>10000</v>
      </c>
      <c r="H6" s="24">
        <v>7.4999999999999997E-3</v>
      </c>
      <c r="I6" s="4" t="s">
        <v>24</v>
      </c>
      <c r="J6" s="6" t="s">
        <v>25</v>
      </c>
      <c r="K6" s="6" t="s">
        <v>26</v>
      </c>
      <c r="L6" s="3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</row>
    <row r="7" spans="1:16294" ht="94.5" x14ac:dyDescent="0.25">
      <c r="A7" s="37" t="s">
        <v>27</v>
      </c>
      <c r="B7" s="4" t="s">
        <v>28</v>
      </c>
      <c r="C7" s="4" t="s">
        <v>22</v>
      </c>
      <c r="D7" s="6" t="s">
        <v>23</v>
      </c>
      <c r="E7" s="5">
        <v>630000</v>
      </c>
      <c r="F7" s="5">
        <v>630000</v>
      </c>
      <c r="G7" s="15">
        <v>0</v>
      </c>
      <c r="H7" s="16">
        <v>0</v>
      </c>
      <c r="I7" s="4" t="s">
        <v>29</v>
      </c>
      <c r="J7" s="6" t="s">
        <v>30</v>
      </c>
      <c r="K7" s="6" t="s">
        <v>31</v>
      </c>
      <c r="L7" s="38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</row>
    <row r="8" spans="1:16294" ht="141.75" x14ac:dyDescent="0.25">
      <c r="A8" s="37" t="s">
        <v>32</v>
      </c>
      <c r="B8" s="4" t="s">
        <v>33</v>
      </c>
      <c r="C8" s="4" t="s">
        <v>34</v>
      </c>
      <c r="D8" s="6" t="s">
        <v>35</v>
      </c>
      <c r="E8" s="5">
        <v>264000</v>
      </c>
      <c r="F8" s="17">
        <v>256080</v>
      </c>
      <c r="G8" s="17">
        <v>7920</v>
      </c>
      <c r="H8" s="18">
        <v>0.03</v>
      </c>
      <c r="I8" s="4" t="s">
        <v>36</v>
      </c>
      <c r="J8" s="6" t="s">
        <v>37</v>
      </c>
      <c r="K8" s="6" t="s">
        <v>15</v>
      </c>
      <c r="L8" s="38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</row>
    <row r="9" spans="1:16294" ht="78.75" x14ac:dyDescent="0.25">
      <c r="A9" s="37" t="s">
        <v>38</v>
      </c>
      <c r="B9" s="4" t="s">
        <v>39</v>
      </c>
      <c r="C9" s="4" t="s">
        <v>40</v>
      </c>
      <c r="D9" s="6" t="s">
        <v>41</v>
      </c>
      <c r="E9" s="5">
        <v>1208808</v>
      </c>
      <c r="F9" s="5">
        <v>1208808</v>
      </c>
      <c r="G9" s="15">
        <v>0</v>
      </c>
      <c r="H9" s="16">
        <v>0</v>
      </c>
      <c r="I9" s="4" t="s">
        <v>42</v>
      </c>
      <c r="J9" s="6" t="s">
        <v>43</v>
      </c>
      <c r="K9" s="6" t="s">
        <v>13</v>
      </c>
      <c r="L9" s="38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</row>
    <row r="10" spans="1:16294" ht="141.75" x14ac:dyDescent="0.25">
      <c r="A10" s="37" t="s">
        <v>44</v>
      </c>
      <c r="B10" s="4" t="s">
        <v>45</v>
      </c>
      <c r="C10" s="4" t="s">
        <v>46</v>
      </c>
      <c r="D10" s="6" t="s">
        <v>47</v>
      </c>
      <c r="E10" s="5">
        <v>535485</v>
      </c>
      <c r="F10" s="17">
        <v>435095.14</v>
      </c>
      <c r="G10" s="17">
        <v>100389.86</v>
      </c>
      <c r="H10" s="18">
        <v>0.187474</v>
      </c>
      <c r="I10" s="4" t="s">
        <v>48</v>
      </c>
      <c r="J10" s="6" t="s">
        <v>49</v>
      </c>
      <c r="K10" s="6" t="s">
        <v>15</v>
      </c>
      <c r="L10" s="38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</row>
    <row r="11" spans="1:16294" ht="236.25" x14ac:dyDescent="0.25">
      <c r="A11" s="37" t="s">
        <v>50</v>
      </c>
      <c r="B11" s="4" t="s">
        <v>51</v>
      </c>
      <c r="C11" s="4" t="s">
        <v>22</v>
      </c>
      <c r="D11" s="6" t="s">
        <v>23</v>
      </c>
      <c r="E11" s="5">
        <v>1995810</v>
      </c>
      <c r="F11" s="17">
        <v>1905990.75</v>
      </c>
      <c r="G11" s="17">
        <v>89819.25</v>
      </c>
      <c r="H11" s="18">
        <v>4.5003000000000001E-2</v>
      </c>
      <c r="I11" s="4" t="s">
        <v>52</v>
      </c>
      <c r="J11" s="6" t="s">
        <v>53</v>
      </c>
      <c r="K11" s="6" t="s">
        <v>15</v>
      </c>
      <c r="L11" s="38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</row>
    <row r="12" spans="1:16294" ht="110.25" x14ac:dyDescent="0.25">
      <c r="A12" s="37" t="s">
        <v>54</v>
      </c>
      <c r="B12" s="4" t="s">
        <v>55</v>
      </c>
      <c r="C12" s="4" t="s">
        <v>22</v>
      </c>
      <c r="D12" s="6" t="s">
        <v>23</v>
      </c>
      <c r="E12" s="5">
        <v>16370000</v>
      </c>
      <c r="F12" s="21">
        <v>16280000</v>
      </c>
      <c r="G12" s="22">
        <f>E12-F12</f>
        <v>90000</v>
      </c>
      <c r="H12" s="23">
        <v>5.4999999999999997E-3</v>
      </c>
      <c r="I12" s="4" t="s">
        <v>24</v>
      </c>
      <c r="J12" s="6">
        <v>7839119730</v>
      </c>
      <c r="K12" s="6">
        <v>781001001</v>
      </c>
      <c r="L12" s="38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</row>
    <row r="13" spans="1:16294" ht="220.5" x14ac:dyDescent="0.25">
      <c r="A13" s="37" t="s">
        <v>56</v>
      </c>
      <c r="B13" s="4" t="s">
        <v>57</v>
      </c>
      <c r="C13" s="4" t="s">
        <v>22</v>
      </c>
      <c r="D13" s="6" t="s">
        <v>23</v>
      </c>
      <c r="E13" s="5">
        <v>1280664</v>
      </c>
      <c r="F13" s="5">
        <v>1280664</v>
      </c>
      <c r="G13" s="15">
        <v>0</v>
      </c>
      <c r="H13" s="16">
        <v>0</v>
      </c>
      <c r="I13" s="4" t="s">
        <v>52</v>
      </c>
      <c r="J13" s="6" t="s">
        <v>53</v>
      </c>
      <c r="K13" s="6" t="s">
        <v>15</v>
      </c>
      <c r="L13" s="38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</row>
    <row r="14" spans="1:16294" ht="141.75" x14ac:dyDescent="0.25">
      <c r="A14" s="37" t="s">
        <v>58</v>
      </c>
      <c r="B14" s="4" t="s">
        <v>59</v>
      </c>
      <c r="C14" s="4" t="s">
        <v>46</v>
      </c>
      <c r="D14" s="6" t="s">
        <v>47</v>
      </c>
      <c r="E14" s="5">
        <v>450181.45</v>
      </c>
      <c r="F14" s="5">
        <v>450181.45</v>
      </c>
      <c r="G14" s="15">
        <v>0</v>
      </c>
      <c r="H14" s="16">
        <v>0</v>
      </c>
      <c r="I14" s="4" t="s">
        <v>60</v>
      </c>
      <c r="J14" s="6" t="s">
        <v>61</v>
      </c>
      <c r="K14" s="6" t="s">
        <v>15</v>
      </c>
      <c r="L14" s="38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</row>
    <row r="15" spans="1:16294" ht="110.25" x14ac:dyDescent="0.25">
      <c r="A15" s="37" t="s">
        <v>62</v>
      </c>
      <c r="B15" s="4" t="s">
        <v>63</v>
      </c>
      <c r="C15" s="4" t="s">
        <v>64</v>
      </c>
      <c r="D15" s="6" t="s">
        <v>41</v>
      </c>
      <c r="E15" s="5">
        <v>493567.74</v>
      </c>
      <c r="F15" s="17">
        <v>436800</v>
      </c>
      <c r="G15" s="17">
        <v>56767.74</v>
      </c>
      <c r="H15" s="18">
        <v>0.11501500000000001</v>
      </c>
      <c r="I15" s="4" t="s">
        <v>65</v>
      </c>
      <c r="J15" s="6" t="s">
        <v>66</v>
      </c>
      <c r="K15" s="6" t="s">
        <v>13</v>
      </c>
      <c r="L15" s="38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</row>
    <row r="16" spans="1:16294" ht="126.75" thickBot="1" x14ac:dyDescent="0.3">
      <c r="A16" s="39" t="s">
        <v>67</v>
      </c>
      <c r="B16" s="25" t="s">
        <v>68</v>
      </c>
      <c r="C16" s="25" t="s">
        <v>34</v>
      </c>
      <c r="D16" s="26" t="s">
        <v>35</v>
      </c>
      <c r="E16" s="27">
        <v>587022</v>
      </c>
      <c r="F16" s="45" t="s">
        <v>113</v>
      </c>
      <c r="G16" s="46"/>
      <c r="H16" s="46"/>
      <c r="I16" s="46"/>
      <c r="J16" s="46"/>
      <c r="K16" s="46"/>
      <c r="L16" s="47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</row>
    <row r="17" spans="1:16294" ht="95.25" thickBot="1" x14ac:dyDescent="0.3">
      <c r="A17" s="28" t="s">
        <v>69</v>
      </c>
      <c r="B17" s="29" t="s">
        <v>112</v>
      </c>
      <c r="C17" s="29" t="s">
        <v>64</v>
      </c>
      <c r="D17" s="30" t="s">
        <v>41</v>
      </c>
      <c r="E17" s="31">
        <v>2625340.8199999998</v>
      </c>
      <c r="F17" s="32">
        <v>1927465.8</v>
      </c>
      <c r="G17" s="32">
        <v>697875.02</v>
      </c>
      <c r="H17" s="33">
        <v>0.265822</v>
      </c>
      <c r="I17" s="29" t="s">
        <v>70</v>
      </c>
      <c r="J17" s="30" t="s">
        <v>71</v>
      </c>
      <c r="K17" s="30" t="s">
        <v>72</v>
      </c>
      <c r="L17" s="20" t="s">
        <v>111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</row>
    <row r="18" spans="1:16294" ht="110.25" x14ac:dyDescent="0.25">
      <c r="A18" s="35" t="s">
        <v>73</v>
      </c>
      <c r="B18" s="7" t="s">
        <v>74</v>
      </c>
      <c r="C18" s="7" t="s">
        <v>64</v>
      </c>
      <c r="D18" s="9" t="s">
        <v>41</v>
      </c>
      <c r="E18" s="8">
        <v>197687.16</v>
      </c>
      <c r="F18" s="15">
        <v>175915</v>
      </c>
      <c r="G18" s="15">
        <v>21772.16</v>
      </c>
      <c r="H18" s="16">
        <v>0.110134</v>
      </c>
      <c r="I18" s="7" t="s">
        <v>114</v>
      </c>
      <c r="J18" s="9">
        <v>212913327643</v>
      </c>
      <c r="K18" s="9"/>
      <c r="L18" s="36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</row>
    <row r="19" spans="1:16294" ht="94.5" x14ac:dyDescent="0.25">
      <c r="A19" s="37" t="s">
        <v>75</v>
      </c>
      <c r="B19" s="4" t="s">
        <v>76</v>
      </c>
      <c r="C19" s="4" t="s">
        <v>77</v>
      </c>
      <c r="D19" s="6" t="s">
        <v>78</v>
      </c>
      <c r="E19" s="5">
        <v>3016090</v>
      </c>
      <c r="F19" s="17">
        <v>2532506.0499999998</v>
      </c>
      <c r="G19" s="17">
        <v>483583.95</v>
      </c>
      <c r="H19" s="18">
        <v>0.160334</v>
      </c>
      <c r="I19" s="4" t="s">
        <v>79</v>
      </c>
      <c r="J19" s="6">
        <v>2130129680</v>
      </c>
      <c r="K19" s="6">
        <v>211701001</v>
      </c>
      <c r="L19" s="38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</row>
    <row r="20" spans="1:16294" ht="78.75" x14ac:dyDescent="0.25">
      <c r="A20" s="37" t="s">
        <v>80</v>
      </c>
      <c r="B20" s="4" t="s">
        <v>81</v>
      </c>
      <c r="C20" s="4" t="s">
        <v>82</v>
      </c>
      <c r="D20" s="6" t="s">
        <v>16</v>
      </c>
      <c r="E20" s="5">
        <v>8870920</v>
      </c>
      <c r="F20" s="21">
        <v>8870920</v>
      </c>
      <c r="G20" s="15">
        <v>0</v>
      </c>
      <c r="H20" s="16">
        <v>0</v>
      </c>
      <c r="I20" s="4" t="s">
        <v>83</v>
      </c>
      <c r="J20" s="6">
        <v>2130017760</v>
      </c>
      <c r="K20" s="6">
        <v>213001001</v>
      </c>
      <c r="L20" s="38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</row>
    <row r="21" spans="1:16294" ht="126" x14ac:dyDescent="0.25">
      <c r="A21" s="37" t="s">
        <v>84</v>
      </c>
      <c r="B21" s="4" t="s">
        <v>85</v>
      </c>
      <c r="C21" s="4" t="s">
        <v>86</v>
      </c>
      <c r="D21" s="6" t="s">
        <v>41</v>
      </c>
      <c r="E21" s="5">
        <v>395406.19</v>
      </c>
      <c r="F21" s="21">
        <v>395406.19</v>
      </c>
      <c r="G21" s="15">
        <v>0</v>
      </c>
      <c r="H21" s="16">
        <v>0</v>
      </c>
      <c r="I21" s="4" t="s">
        <v>115</v>
      </c>
      <c r="J21" s="34" t="s">
        <v>87</v>
      </c>
      <c r="K21" s="6"/>
      <c r="L21" s="38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</row>
    <row r="22" spans="1:16294" ht="126" x14ac:dyDescent="0.25">
      <c r="A22" s="37" t="s">
        <v>88</v>
      </c>
      <c r="B22" s="4" t="s">
        <v>89</v>
      </c>
      <c r="C22" s="4" t="s">
        <v>86</v>
      </c>
      <c r="D22" s="6" t="s">
        <v>41</v>
      </c>
      <c r="E22" s="5">
        <v>908666</v>
      </c>
      <c r="F22" s="21">
        <v>908666</v>
      </c>
      <c r="G22" s="15">
        <v>0</v>
      </c>
      <c r="H22" s="16">
        <v>0</v>
      </c>
      <c r="I22" s="4" t="s">
        <v>115</v>
      </c>
      <c r="J22" s="34" t="s">
        <v>87</v>
      </c>
      <c r="K22" s="6"/>
      <c r="L22" s="38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</row>
    <row r="23" spans="1:16294" ht="110.25" x14ac:dyDescent="0.25">
      <c r="A23" s="37" t="s">
        <v>90</v>
      </c>
      <c r="B23" s="4" t="s">
        <v>91</v>
      </c>
      <c r="C23" s="4" t="s">
        <v>64</v>
      </c>
      <c r="D23" s="6" t="s">
        <v>41</v>
      </c>
      <c r="E23" s="5">
        <v>207178.64</v>
      </c>
      <c r="F23" s="17">
        <v>190604.24</v>
      </c>
      <c r="G23" s="17">
        <v>16574.400000000001</v>
      </c>
      <c r="H23" s="18">
        <v>0.08</v>
      </c>
      <c r="I23" s="4" t="s">
        <v>92</v>
      </c>
      <c r="J23" s="6">
        <v>6671104190</v>
      </c>
      <c r="K23" s="6">
        <v>667101001</v>
      </c>
      <c r="L23" s="38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</row>
    <row r="24" spans="1:16294" ht="63" x14ac:dyDescent="0.25">
      <c r="A24" s="37" t="s">
        <v>93</v>
      </c>
      <c r="B24" s="4" t="s">
        <v>94</v>
      </c>
      <c r="C24" s="4" t="s">
        <v>95</v>
      </c>
      <c r="D24" s="6" t="s">
        <v>96</v>
      </c>
      <c r="E24" s="5">
        <v>61634.94</v>
      </c>
      <c r="F24" s="21">
        <v>61634.94</v>
      </c>
      <c r="G24" s="15">
        <v>0</v>
      </c>
      <c r="H24" s="16">
        <v>0</v>
      </c>
      <c r="I24" s="4" t="s">
        <v>97</v>
      </c>
      <c r="J24" s="6">
        <v>9715366867</v>
      </c>
      <c r="K24" s="6">
        <v>771501001</v>
      </c>
      <c r="L24" s="38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</row>
    <row r="25" spans="1:16294" ht="63" x14ac:dyDescent="0.25">
      <c r="A25" s="37" t="s">
        <v>98</v>
      </c>
      <c r="B25" s="4" t="s">
        <v>94</v>
      </c>
      <c r="C25" s="4" t="s">
        <v>95</v>
      </c>
      <c r="D25" s="6" t="s">
        <v>96</v>
      </c>
      <c r="E25" s="5">
        <v>505032.2</v>
      </c>
      <c r="F25" s="17">
        <v>446953.52</v>
      </c>
      <c r="G25" s="17">
        <v>58078.68</v>
      </c>
      <c r="H25" s="18">
        <v>0.114999</v>
      </c>
      <c r="I25" s="4" t="s">
        <v>99</v>
      </c>
      <c r="J25" s="6">
        <v>2130187177</v>
      </c>
      <c r="K25" s="6">
        <v>213001001</v>
      </c>
      <c r="L25" s="38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</row>
    <row r="26" spans="1:16294" ht="126" x14ac:dyDescent="0.25">
      <c r="A26" s="37" t="s">
        <v>100</v>
      </c>
      <c r="B26" s="4" t="s">
        <v>68</v>
      </c>
      <c r="C26" s="4" t="s">
        <v>34</v>
      </c>
      <c r="D26" s="6" t="s">
        <v>35</v>
      </c>
      <c r="E26" s="5">
        <v>587022</v>
      </c>
      <c r="F26" s="21">
        <v>587022</v>
      </c>
      <c r="G26" s="15">
        <v>0</v>
      </c>
      <c r="H26" s="16">
        <v>0</v>
      </c>
      <c r="I26" s="4" t="s">
        <v>101</v>
      </c>
      <c r="J26" s="6">
        <v>1655418560</v>
      </c>
      <c r="K26" s="6">
        <v>165501001</v>
      </c>
      <c r="L26" s="38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</row>
    <row r="27" spans="1:16294" ht="78.75" x14ac:dyDescent="0.25">
      <c r="A27" s="37" t="s">
        <v>102</v>
      </c>
      <c r="B27" s="4" t="s">
        <v>103</v>
      </c>
      <c r="C27" s="4" t="s">
        <v>104</v>
      </c>
      <c r="D27" s="6" t="s">
        <v>78</v>
      </c>
      <c r="E27" s="5">
        <v>3048171.69</v>
      </c>
      <c r="F27" s="17">
        <v>3002449.11</v>
      </c>
      <c r="G27" s="17">
        <v>45722.58</v>
      </c>
      <c r="H27" s="18">
        <v>1.4999999999999999E-2</v>
      </c>
      <c r="I27" s="4" t="s">
        <v>105</v>
      </c>
      <c r="J27" s="6">
        <v>2130199944</v>
      </c>
      <c r="K27" s="6">
        <v>213001001</v>
      </c>
      <c r="L27" s="38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</row>
    <row r="28" spans="1:16294" ht="79.5" thickBot="1" x14ac:dyDescent="0.3">
      <c r="A28" s="40" t="s">
        <v>106</v>
      </c>
      <c r="B28" s="41" t="s">
        <v>107</v>
      </c>
      <c r="C28" s="41" t="s">
        <v>108</v>
      </c>
      <c r="D28" s="42" t="s">
        <v>78</v>
      </c>
      <c r="E28" s="43">
        <v>2136410</v>
      </c>
      <c r="F28" s="45" t="s">
        <v>116</v>
      </c>
      <c r="G28" s="46"/>
      <c r="H28" s="46"/>
      <c r="I28" s="46"/>
      <c r="J28" s="46"/>
      <c r="K28" s="46"/>
      <c r="L28" s="47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</row>
  </sheetData>
  <mergeCells count="3">
    <mergeCell ref="A1:L2"/>
    <mergeCell ref="F16:L16"/>
    <mergeCell ref="F28:L28"/>
  </mergeCells>
  <hyperlinks>
    <hyperlink ref="A5" r:id="rId1"/>
    <hyperlink ref="A6" r:id="rId2"/>
    <hyperlink ref="A7" r:id="rId3"/>
    <hyperlink ref="A8" r:id="rId4"/>
    <hyperlink ref="A9" r:id="rId5"/>
    <hyperlink ref="A10" r:id="rId6"/>
    <hyperlink ref="A11" r:id="rId7"/>
    <hyperlink ref="A12" r:id="rId8"/>
    <hyperlink ref="A13" r:id="rId9"/>
    <hyperlink ref="A14" r:id="rId10"/>
    <hyperlink ref="A15" r:id="rId11"/>
    <hyperlink ref="A16" r:id="rId12"/>
    <hyperlink ref="A17" r:id="rId13"/>
    <hyperlink ref="A18" r:id="rId14"/>
    <hyperlink ref="A19" r:id="rId15"/>
    <hyperlink ref="A20" r:id="rId16"/>
    <hyperlink ref="A21" r:id="rId17"/>
    <hyperlink ref="A22" r:id="rId18"/>
    <hyperlink ref="A23" r:id="rId19"/>
    <hyperlink ref="A24" r:id="rId20"/>
    <hyperlink ref="A25" r:id="rId21"/>
    <hyperlink ref="A26" r:id="rId22"/>
    <hyperlink ref="A27" r:id="rId23"/>
    <hyperlink ref="A28" r:id="rId24"/>
  </hyperlinks>
  <pageMargins left="0.7" right="0.7" top="0.75" bottom="0.75" header="0.3" footer="0.3"/>
  <pageSetup paperSize="9" scale="42" fitToHeight="0" orientation="landscape" r:id="rId2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2021-11-02T11:30:27Z</dcterms:modified>
</cp:coreProperties>
</file>