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5" windowWidth="14805" windowHeight="795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G39" i="1" l="1"/>
  <c r="G38" i="1"/>
</calcChain>
</file>

<file path=xl/sharedStrings.xml><?xml version="1.0" encoding="utf-8"?>
<sst xmlns="http://schemas.openxmlformats.org/spreadsheetml/2006/main" count="279" uniqueCount="175">
  <si>
    <t>Заказчик</t>
  </si>
  <si>
    <t>Номер закупки</t>
  </si>
  <si>
    <t>Объект закупки</t>
  </si>
  <si>
    <t>Наименование национальный проекта</t>
  </si>
  <si>
    <t>Начальная цена (руб.)</t>
  </si>
  <si>
    <t>Цена по результатам процедуры</t>
  </si>
  <si>
    <t>Экономия по результатам процедуры</t>
  </si>
  <si>
    <t>Экономия по результатам процедуры, %</t>
  </si>
  <si>
    <t>Поставщик контракта</t>
  </si>
  <si>
    <t>ИНН поставщика контракта</t>
  </si>
  <si>
    <t>КПП поставщика контракта</t>
  </si>
  <si>
    <t>0115200001121001354</t>
  </si>
  <si>
    <t>Оказание услуг по проведению строительного контроля  по объекту: «Строительство наружного освещения с устройством пешеходных переходов и тротуаров (выборочно) на автомобильной дороге Чебоксары-Сурское на участке км 137+010 – км 139+091, км 166+450 – км 168+426 в Порецком районе Чувашской Республики»</t>
  </si>
  <si>
    <t/>
  </si>
  <si>
    <t>КАЗЕННОЕ УЧРЕЖДЕНИЕ ЧУВАШСКОЙ РЕСПУБЛИКИ "УПРАВЛЕНИЕ АВТОМОБИЛЬНЫХ ДОРОГ ЧУВАШСКОЙ РЕСПУБЛИКИ" МИНИСТЕРСТВА ТРАНСПОРТА И ДОРОЖНОГО ХОЗЯЙСТВА ЧУВАШСКОЙ РЕСПУБЛИКИ</t>
  </si>
  <si>
    <t>213001001</t>
  </si>
  <si>
    <t>Безопасные и качественные автомобильные дороги</t>
  </si>
  <si>
    <t>0115200001121001370</t>
  </si>
  <si>
    <t>Модернизация региональной централизованной системы "Лабораторные исследования"</t>
  </si>
  <si>
    <t>БЮДЖЕТНОЕ УЧРЕЖДЕНИЕ ЧУВАШСКОЙ РЕСПУБЛИКИ "МЕДИЦИНСКИЙ ИНФОРМАЦИОННО-АНАЛИТИЧЕСКИЙ ЦЕНТР" МИНИСТЕРСТВА ЗДРАВООХРАНЕНИЯ ЧУВАШСКОЙ РЕСПУБЛИКИ</t>
  </si>
  <si>
    <t>МИНИСТЕРСТВО ЗДРАВООХРАНЕНИЯ ЧУВАШСКОЙ РЕСПУБЛИКИ</t>
  </si>
  <si>
    <t>Здравоохранение</t>
  </si>
  <si>
    <t>ОБЩЕСТВО С ОГРАНИЧЕННОЙ ОТВЕТСТВЕННОСТЬЮ "АЛЬКОНА"</t>
  </si>
  <si>
    <t>2130065683</t>
  </si>
  <si>
    <t>0115200001121001386</t>
  </si>
  <si>
    <t>Доработка и сопровождение сервисов интеграции регионального сегмента единой государственной информационной системы в сфере здравоохранения Чувашской Республики с Личным кабинетом пациента «Мое здоровье» на ЕПГУ</t>
  </si>
  <si>
    <t>0115200001121001411</t>
  </si>
  <si>
    <t>Доработка интеграционного шлюза Республиканской медицинской информационной системы в части реализации сервиса обмена данными с вертикально интегрированной медицинской информационной системой ЕГИСЗ</t>
  </si>
  <si>
    <t>0115200001121001420</t>
  </si>
  <si>
    <t>Доработка и сопровождение интеграционного шлюза РМИС в части обеспечения межведомственного информационного взаимодействия</t>
  </si>
  <si>
    <t>0115200001121001454</t>
  </si>
  <si>
    <t>Модернизация подсистемы "Телемедицинские консультации" РМИС</t>
  </si>
  <si>
    <t>ОБЩЕСТВО С ОГРАНИЧЕННОЙ ОТВЕТСТВЕННОСТЬЮ "АСОФТ21"</t>
  </si>
  <si>
    <t>2130197827</t>
  </si>
  <si>
    <t>0115200001121001457</t>
  </si>
  <si>
    <t>Расширение перечня электронных медицинских документов, передаваемых региональной системой «Интегрированная электронная медицинская карта» в ЕГИСЗ федерального уровня</t>
  </si>
  <si>
    <t>0115200001121001458</t>
  </si>
  <si>
    <t>поставка видеоувеличителей</t>
  </si>
  <si>
    <t>БЮДЖЕТНОЕ ОБЩЕОБРАЗОВАТЕЛЬНОЕ УЧРЕЖДЕНИЕ ЧУВАШСКОЙ РЕСПУБЛИКИ "ЧЕБОКСАРСКАЯ ОБЩЕОБРАЗОВАТЕЛЬНАЯ ШКОЛА-ИНТЕРНАТ ДЛЯ ОБУЧАЮЩИХСЯ С ОГРАНИЧЕННЫМИ ВОЗМОЖНОСТЯМИ ЗДОРОВЬЯ" МИНИСТЕРСТВА ОБРАЗОВАНИЯ И МОЛОДЕЖНОЙ ПОЛИТИКИ ЧУВАШСКОЙ РЕСПУБЛИКИ</t>
  </si>
  <si>
    <t>МИНИСТЕРСТВО ОБРАЗОВАНИЯ И МОЛОДЕЖНОЙ ПОЛИТИКИ ЧУВАШСКОЙ РЕСПУБЛИКИ</t>
  </si>
  <si>
    <t>Образование</t>
  </si>
  <si>
    <t>ОБЩЕСТВО С ОГРАНИЧЕННОЙ ОТВЕТСТВЕННОСТЬЮ "ЭЛИТА ГРУПП"</t>
  </si>
  <si>
    <t>7714334690</t>
  </si>
  <si>
    <t>771401001</t>
  </si>
  <si>
    <t>0815300003421000070</t>
  </si>
  <si>
    <t>Приобретение в муниципальную собственность жилых помещений (квартир) в строящемся доме для переселения граждан из аварийного жилищного фонда, расположенного на территории города Шумерля Чувашской Республики, проживающих по адресу: г. Шумерля, ул. Урукова, д.17, ул. Сурикова, д.95</t>
  </si>
  <si>
    <t>УПРАВЛЕНИЕ ГРАДОСТРОИТЕЛЬСТВА И ГОРОДСКОГО ХОЗЯЙСТВА АДМИНИСТРАЦИИ ГОРОДА ШУМЕРЛЯ ЧУВАШСКОЙ РЕСПУБЛИКИ</t>
  </si>
  <si>
    <t>Жилье и городская среда Жилье и городская среда Жилье и городская среда</t>
  </si>
  <si>
    <t>АКЦИОНЕРНОЕ ОБЩЕСТВО "СПЕЦИАЛИЗИРОВАННЫЙ ЗАСТРОЙЩИК "СТРОИТЕЛЬНЫЙ ТРЕСТ №3"</t>
  </si>
  <si>
    <t>2128007123</t>
  </si>
  <si>
    <t>0115200001121001527</t>
  </si>
  <si>
    <t>Поставка световозвращающих подвесок</t>
  </si>
  <si>
    <t>УВАКИНА ЕЛЕНА АНДРЕЕВНА</t>
  </si>
  <si>
    <t>780213968501</t>
  </si>
  <si>
    <t>0115300034521000155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</si>
  <si>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№8 поставка, сборка, установка кухонной мебели и оборудования)</t>
  </si>
  <si>
    <t>АДМИНИСТРАЦИЯ МОРГАУШСКОГО РАЙОНА ЧУВАШСКОЙ РЕСПУБЛИКИ</t>
  </si>
  <si>
    <t>ОБЩЕСТВО С ОГРАНИЧЕННОЙ ОТВЕТСТВЕННОСТЬЮ "АЛЬЯНС ТОРГ ПЛЮС"</t>
  </si>
  <si>
    <t>2130154460</t>
  </si>
  <si>
    <t>0115300034521000156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</si>
  <si>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№9 поставка, сборка, установка кухонной мебели и оборудования)</t>
  </si>
  <si>
    <t>0115300034521000157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</si>
  <si>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№10 поставка, сборка, установка мебели)</t>
  </si>
  <si>
    <t>ОБЩЕСТВО С ОГРАНИЧЕННОЙ ОТВЕТСТВЕННОСТЬЮ "ПРАВОВАЯ КОМПАНИЯ "ТЕНДЕНЦИЯ"</t>
  </si>
  <si>
    <t>7325173351</t>
  </si>
  <si>
    <t>732501001</t>
  </si>
  <si>
    <t>0115300034521000158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</si>
  <si>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№11 поставка, сборка, установка жалюзи)</t>
  </si>
  <si>
    <t>СМИРНОВ СЕРГЕЙ НИКОЛАЕВИЧ</t>
  </si>
  <si>
    <t>212711372361</t>
  </si>
  <si>
    <t>0115200001121001534</t>
  </si>
  <si>
    <t>На поставку спортивного велосипеда</t>
  </si>
  <si>
    <t>БЮДЖЕТНОЕ УЧРЕЖДЕНИЕ ЧУВАШСКОЙ РЕСПУБЛИКИ "СПОРТИВНАЯ ШКОЛА ОЛИМПИЙСКОГО РЕЗЕРВА № 7 ИМЕНИ В. ЯРДЫ" МИНИСТЕРСТВА ФИЗИЧЕСКОЙ КУЛЬТУРЫ И СПОРТА ЧУВАШСКОЙ РЕСПУБЛИКИ</t>
  </si>
  <si>
    <t>Демография</t>
  </si>
  <si>
    <t>ГАЙКОВ ВЛАДИМИР ИГОРЕВИЧ</t>
  </si>
  <si>
    <t>212710542765</t>
  </si>
  <si>
    <t>0115300034521000159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</si>
  <si>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№1 поставка, сборка, установка мебели)</t>
  </si>
  <si>
    <t>0115300034521000160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</si>
  <si>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№5 поставка, сборка, установка досок и стендов)</t>
  </si>
  <si>
    <t>ОБЩЕСТВО С ОГРАНИЧЕННОЙ ОТВЕТСТВЕННОСТЬЮ "КОМПАНИЯ АРС"</t>
  </si>
  <si>
    <t>6671151030</t>
  </si>
  <si>
    <t>667101001</t>
  </si>
  <si>
    <t>0115300034521000161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</si>
  <si>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№12 поставка оборудования)</t>
  </si>
  <si>
    <t>ОБЩЕСТВО С ОГРАНИЧЕННОЙ ОТВЕТСТВЕННОСТЬЮ "ИНЛАБ"</t>
  </si>
  <si>
    <t>5904304146</t>
  </si>
  <si>
    <t>590401001</t>
  </si>
  <si>
    <t>0115300034521000162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</si>
  <si>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№13 поставка холодильных шкафов)</t>
  </si>
  <si>
    <t>0115300034521000163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</si>
  <si>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№14 поставка оборудования)</t>
  </si>
  <si>
    <t>ОБЩЕСТВО С ОГРАНИЧЕННОЙ ОТВЕТСТВЕННОСТЬЮ "ДЕОНИ"</t>
  </si>
  <si>
    <t>5401968704</t>
  </si>
  <si>
    <t>540101001</t>
  </si>
  <si>
    <t>0115300034521000164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</si>
  <si>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№15 поставка компьютерной техники и оборудования)</t>
  </si>
  <si>
    <t>ОБЩЕСТВО С ОГРАНИЧЕННОЙ ОТВЕТСТВЕННОСТЬЮ "ТЕНДЕР АЙТИ"</t>
  </si>
  <si>
    <t>7814704746</t>
  </si>
  <si>
    <t>781401001</t>
  </si>
  <si>
    <t>0115200001121001541</t>
  </si>
  <si>
    <t>На поставку медицинского изделия – комплекс для выполнения бронхоскопии (бронхоскоп ширококанальный), ввод в эксплуатацию медицинского изделия, обучение правилам эксплуатации специалистов, эксплуатирующих медицинское изделие</t>
  </si>
  <si>
    <t>ОБЩЕСТВО С ОГРАНИЧЕННОЙ ОТВЕТСТВЕННОСТЬЮ "АПЕКС"</t>
  </si>
  <si>
    <t>5029177497</t>
  </si>
  <si>
    <t>502901001</t>
  </si>
  <si>
    <t>0815300003221000697</t>
  </si>
  <si>
    <t>Капитальный ремонт участка автодороги по ул.Фучика (от ул. Б.Хмельницкого до Гагаринского моста)</t>
  </si>
  <si>
    <t>МУНИЦИПАЛЬНОЕ БЮДЖЕТНОЕ УЧРЕЖДЕНИЕ "УПРАВЛЕНИЕ ЖИЛИЩНО-КОММУНАЛЬНОГО ХОЗЯЙСТВА И БЛАГОУСТРОЙСТВА"</t>
  </si>
  <si>
    <t>АКЦИОНЕРНОЕ ОБЩЕСТВО "СПЕЦИАЛИЗИРОВАННЫЙ ЗАСТРОЙЩИК "ТУС"</t>
  </si>
  <si>
    <t>2129005369</t>
  </si>
  <si>
    <t>0115200001121001544</t>
  </si>
  <si>
    <t>Поставка спортивного огнестрельного оружия с нарезным стволом калибра 5,6 мм</t>
  </si>
  <si>
    <t>БЮДЖЕТНОЕ УЧРЕЖДЕНИЕ ЧУВАШСКОЙ РЕСПУБЛИКИ "СПОРТИВНАЯ ШКОЛА ОЛИМПИЙСКОГО РЕЗЕРВА № 2" МИНИСТЕРСТВА ФИЗИЧЕСКОЙ КУЛЬТУРЫ И СПОРТА ЧУВАШСКОЙ РЕСПУБЛИКИ</t>
  </si>
  <si>
    <t>ОБЩЕСТВО С ОГРАНИЧЕННОЙ ОТВЕТСТВЕННОСТЬЮ "ОХОТА РЫБАЛКА СПОРТ"</t>
  </si>
  <si>
    <t>0115200001121001551</t>
  </si>
  <si>
    <t>Модернизация региональной централизованной системы «Центральный архив медицинских изображений»</t>
  </si>
  <si>
    <t>ОБЩЕСТВО С ОГРАНИЧЕННОЙ ОТВЕТСТВЕННОСТЬЮ "АСОФТ"</t>
  </si>
  <si>
    <t>0315200021921000001</t>
  </si>
  <si>
    <t>На поставку велосипедов шоссейных</t>
  </si>
  <si>
    <t>0115200001121001563</t>
  </si>
  <si>
    <t>На поставку спортивных велосипедов</t>
  </si>
  <si>
    <t>ОБЩЕСТВО С ОГРАНИЧЕННОЙ ОТВЕТСТВЕННОСТЬЮ "КАНЦЛЕР"</t>
  </si>
  <si>
    <t>0115300034521000165</t>
  </si>
  <si>
    <t>ОБЩЕСТВО С ОГРАНИЧЕННОЙ ОТВЕТСТВЕННОСТЬЮ "АРАВЕЛ"</t>
  </si>
  <si>
    <t>0115300034521000166</t>
  </si>
  <si>
    <t>Оснащение объекта строительства: "Основная общеобразовательная школа на 108 ученических мест в д. Кашмаши Моргаушского района Чувашской Республики" (лот №16 поставка спортивного оборудования)</t>
  </si>
  <si>
    <t>0115200001121001574</t>
  </si>
  <si>
    <t>Капитальный ремонт автомобильной дороги Чебоксары – Сурское, км 41+330 - км 53+120 в Красноармейском районе Чувашской Республики (1 этап, км 48+125- км 53+120)</t>
  </si>
  <si>
    <t>ОБЩЕСТВО С ОГРАНИЧЕННОЙ ОТВЕТСТВЕННОСТЬЮ "ВОДДОРСТРОЙ"</t>
  </si>
  <si>
    <t>0115200001121001580</t>
  </si>
  <si>
    <t>На поставку медицинского изделия – видеоэндоскопический комплекс для выполнения бронхоскопии (видеобронхоскоп), ввод в эксплуатацию медицинского изделия, обучение правилам эксплуатации специалистов, эксплуатирующих медицинское изделие</t>
  </si>
  <si>
    <t>ОБЩЕСТВО С ОГРАНИЧЕННОЙ ОТВЕТСТВЕННОСТЬЮ "ЮНИВЕР"</t>
  </si>
  <si>
    <t>2130158377</t>
  </si>
  <si>
    <t>0115200001121001581</t>
  </si>
  <si>
    <t>Поставка патронов для спортивного огнестрельного оружия с нарезным стволом калибра 5,6 мм</t>
  </si>
  <si>
    <t>ОБЩЕСТВО С ОГРАНИЧЕННОЙ ОТВЕТСТВЕННОСТЬЮ "ТЕМП"</t>
  </si>
  <si>
    <t>0115300023821000116</t>
  </si>
  <si>
    <t>Благоустройство ул. Набережная, Ленинская (арбат) по концепции «Веков связующая нить»</t>
  </si>
  <si>
    <t>АДМИНИСТРАЦИЯ МАРИИНСКО-ПОСАДСКОГО ГОРОДСКОГО ПОСЕЛЕНИЯ МАРИИНСКО-ПОСАДСКОГО РАЙОНА ЧУВАШСКОЙ РЕСПУБЛИКИ</t>
  </si>
  <si>
    <t>Жилье и городская среда</t>
  </si>
  <si>
    <t>ОБЩЕСТВО С ОГРАНИЧЕННОЙ ОТВЕТСТВЕННОСТЬЮ "КЕРМЕН"</t>
  </si>
  <si>
    <t>2130199655</t>
  </si>
  <si>
    <t>0115200001121001593</t>
  </si>
  <si>
    <t>На поставку медицинского изделия – видеоэндоскопический комплекс для выполнения бронхоскопии с функцией узкоспектрального осмотра (видеобронхоскоп высокой четкости с функцией узкоспектрального осмотра), ввод в эксплуатацию медицинского изделия, обучение правилам эксплуатации специалистов, эксплуатирующих медицинское изделие</t>
  </si>
  <si>
    <t>0115200001121001624</t>
  </si>
  <si>
    <t>На поставку медицинского изделия – система ультразвуковой визуализации универсальная (Комплекс диагностический для ультразвуковых исследований высокого класса с возможностью исследования брахиоцефальных сосудов, выполнения транскраниальных исследований, трансторакальной эхокардиографии), ввод в эксплуатацию медицинского изделия, обучение правилам эксплуатации специалистов, эксплуатирующих медицинское изделие</t>
  </si>
  <si>
    <t>ОБЩЕСТВО С ОГРАНИЧЕННОЙ ОТВЕТСТВЕННОСТЬЮ «СТЕНВИК»</t>
  </si>
  <si>
    <t>0115200001121001626</t>
  </si>
  <si>
    <t>На поставку медицинского изделия – видеоэндоскопический комплекс (Система эндоскопической визуализации), ввод в эксплуатацию медицинских изделий, обучение правилам эксплуатации специалистов, эксплуатирующих медицинские изделия</t>
  </si>
  <si>
    <t>ОБЩЕСТВО С ОГРАНИЧЕННОЙ ОТВЕТСТВЕННОСТЬЮ "ФАРМГРУПП"</t>
  </si>
  <si>
    <t>0115200001121001630</t>
  </si>
  <si>
    <t>Выполнение работ по объекту капитального строительства "Реконструкция здания  ГУК "Чувашская государственная филармония в г. Чебоксары", Чувашская Республики"</t>
  </si>
  <si>
    <t>МИНИСТЕРСТВО КУЛЬТУРЫ, ПО ДЕЛАМ НАЦИОНАЛЬНОСТЕЙ И АРХИВНОГО ДЕЛА ЧУВАШСКОЙ РЕСПУБЛИКИ</t>
  </si>
  <si>
    <t>Культура</t>
  </si>
  <si>
    <t>0115200001121001632</t>
  </si>
  <si>
    <t>Приобретение лицензий</t>
  </si>
  <si>
    <t>ОБЩЕСТВО С ОГРАНИЧЕННОЙ ОТВЕТСТВЕННОСТЬЮ "ЛЕГИОН"</t>
  </si>
  <si>
    <t>0115200001121001635</t>
  </si>
  <si>
    <t>Приобретение лицензий на программное обеспечение</t>
  </si>
  <si>
    <t>0115200001121001640</t>
  </si>
  <si>
    <t>«Шифр: 21-2021-нр5169 Поставка ноутбуков в целях создания и функционирования в общеобразовательных организациях центров образования естественно-научной и технологической направленностей «Точка роста» в рамках регионального проекта «Современная школа» национального проекта «Образование»»</t>
  </si>
  <si>
    <t>ОБЩЕСТВО С ОГРАНИЧЕННОЙ ОТВЕТСТВЕННОСТЬЮ "ММК"</t>
  </si>
  <si>
    <t>0115200001121001641</t>
  </si>
  <si>
    <t>Поставка оборудования для кабинетов химии для центров образования естественно-научной и технологической направленностей «Точка роста»</t>
  </si>
  <si>
    <t>ОБЩЕСТВО С ОГРАНИЧЕННОЙ ОТВЕТСТВЕННОСТЬЮ "АНЕГА"</t>
  </si>
  <si>
    <t>0115200001121001647</t>
  </si>
  <si>
    <t>На поставку медицинского изделия – эндовидеоскопический комплекс для урологических операций (Система эндоскопической визуализации), ввод в эксплуатацию медицинского изделия, обучение правилам эксплуатации специалистов, эксплуатирующих медицинское изделие</t>
  </si>
  <si>
    <t>Примечание</t>
  </si>
  <si>
    <t>Информация о закупках, осуществленных заказчиками Чувашской Республики в рамках реализации национальных проектов, и об участниках закупок, допустивших снижение начальной максимальной цены контракта более чем на 25 процентов
(август 2021 г.)</t>
  </si>
  <si>
    <t>Снижение цены контракта более чем на 25%</t>
  </si>
  <si>
    <t>По результатам рассмотрения единственной заявки согласно ч. 16 ст. 66 Закона № 44-ФЗ признать аукцион несостоявшимся.</t>
  </si>
  <si>
    <t>По результатам рассмотрения вторых частей заявок согласно ч.16 ст. 66 Федерального закона № 44-ФЗ признать закупку несостоявшейся.</t>
  </si>
  <si>
    <t>По результатам рассмотрения единственной заявки согласно ч. 16 ст. 66 Федерального закона от 05 апреля 2013 г. № 44-ФЗ признать электронный аукцион несостоявшимся.</t>
  </si>
  <si>
    <t>В связи с тем, что по результатам рассмотрения вторых частей заявок на участие в открытом конкурсе в электронной форме комиссия по осуществлению закупок отклонила все такие заявки, на основании ч.9 ст.54.7 Федерального закона от 05.04.2013 г. №44-ФЗ, открытый конкурс в электронной форме признается несостоявшимся.</t>
  </si>
  <si>
    <t xml:space="preserve">Образование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</si>
</sst>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10409]#,##0.00;\-#,##0.00"/>
    <numFmt numFmtId="165" formatCode="[$-10409]#,##0.00;\(#,##0.00\)"/>
    <numFmt numFmtId="166" formatCode="[$-10409]#,##0.00%"/>
    <numFmt numFmtId="167" formatCode="#,##0.00_ ;\-#,##0.00\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Times New Roman"/>
      <family val="1"/>
      <charset val="204"/>
    </font>
    <font>
      <u/>
      <sz val="12"/>
      <color rgb="FF0000FF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u/>
      <sz val="12"/>
      <color rgb="FF0000FF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/>
  </cellStyleXfs>
  <cellXfs count="73">
    <xf numFmtId="0" fontId="0" fillId="0" borderId="0" xfId="0"/>
    <xf numFmtId="0" fontId="2" fillId="0" borderId="0" xfId="0" applyFont="1" applyFill="1" applyBorder="1"/>
    <xf numFmtId="0" fontId="0" fillId="0" borderId="0" xfId="0" applyFill="1"/>
    <xf numFmtId="0" fontId="5" fillId="0" borderId="2" xfId="2" applyNumberFormat="1" applyFont="1" applyFill="1" applyBorder="1" applyAlignment="1">
      <alignment horizontal="center" vertical="top" wrapText="1"/>
    </xf>
    <xf numFmtId="0" fontId="6" fillId="0" borderId="1" xfId="2" applyNumberFormat="1" applyFont="1" applyFill="1" applyBorder="1" applyAlignment="1">
      <alignment horizontal="left" vertical="top" wrapText="1"/>
    </xf>
    <xf numFmtId="164" fontId="6" fillId="0" borderId="1" xfId="2" applyNumberFormat="1" applyFont="1" applyFill="1" applyBorder="1" applyAlignment="1">
      <alignment horizontal="center" vertical="top" wrapText="1"/>
    </xf>
    <xf numFmtId="165" fontId="6" fillId="0" borderId="1" xfId="2" applyNumberFormat="1" applyFont="1" applyFill="1" applyBorder="1" applyAlignment="1">
      <alignment horizontal="center" vertical="top" wrapText="1"/>
    </xf>
    <xf numFmtId="0" fontId="6" fillId="0" borderId="1" xfId="2" applyNumberFormat="1" applyFont="1" applyFill="1" applyBorder="1" applyAlignment="1">
      <alignment horizontal="center" vertical="top" wrapText="1"/>
    </xf>
    <xf numFmtId="0" fontId="6" fillId="0" borderId="3" xfId="2" applyNumberFormat="1" applyFont="1" applyFill="1" applyBorder="1" applyAlignment="1">
      <alignment vertical="top" wrapText="1"/>
    </xf>
    <xf numFmtId="166" fontId="6" fillId="0" borderId="1" xfId="2" applyNumberFormat="1" applyFont="1" applyFill="1" applyBorder="1" applyAlignment="1">
      <alignment horizontal="center" vertical="top" wrapText="1"/>
    </xf>
    <xf numFmtId="0" fontId="5" fillId="0" borderId="4" xfId="2" applyNumberFormat="1" applyFont="1" applyFill="1" applyBorder="1" applyAlignment="1">
      <alignment horizontal="center" vertical="top" wrapText="1"/>
    </xf>
    <xf numFmtId="0" fontId="6" fillId="0" borderId="5" xfId="2" applyNumberFormat="1" applyFont="1" applyFill="1" applyBorder="1" applyAlignment="1">
      <alignment horizontal="left" vertical="top" wrapText="1"/>
    </xf>
    <xf numFmtId="164" fontId="6" fillId="0" borderId="5" xfId="2" applyNumberFormat="1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6" xfId="2" applyNumberFormat="1" applyFont="1" applyFill="1" applyBorder="1" applyAlignment="1">
      <alignment horizontal="center" vertical="top" wrapText="1"/>
    </xf>
    <xf numFmtId="0" fontId="6" fillId="0" borderId="7" xfId="2" applyNumberFormat="1" applyFont="1" applyFill="1" applyBorder="1" applyAlignment="1">
      <alignment horizontal="left" vertical="top" wrapText="1"/>
    </xf>
    <xf numFmtId="164" fontId="6" fillId="0" borderId="7" xfId="2" applyNumberFormat="1" applyFont="1" applyFill="1" applyBorder="1" applyAlignment="1">
      <alignment horizontal="center" vertical="top" wrapText="1"/>
    </xf>
    <xf numFmtId="165" fontId="6" fillId="0" borderId="7" xfId="2" applyNumberFormat="1" applyFont="1" applyFill="1" applyBorder="1" applyAlignment="1">
      <alignment horizontal="center" vertical="top" wrapText="1"/>
    </xf>
    <xf numFmtId="0" fontId="6" fillId="0" borderId="7" xfId="2" applyNumberFormat="1" applyFont="1" applyFill="1" applyBorder="1" applyAlignment="1">
      <alignment horizontal="center" vertical="top" wrapText="1"/>
    </xf>
    <xf numFmtId="0" fontId="6" fillId="0" borderId="8" xfId="2" applyNumberFormat="1" applyFont="1" applyFill="1" applyBorder="1" applyAlignment="1">
      <alignment vertical="top" wrapText="1"/>
    </xf>
    <xf numFmtId="0" fontId="4" fillId="0" borderId="9" xfId="2" applyNumberFormat="1" applyFont="1" applyFill="1" applyBorder="1" applyAlignment="1">
      <alignment horizontal="center" vertical="center" wrapText="1"/>
    </xf>
    <xf numFmtId="0" fontId="4" fillId="0" borderId="10" xfId="2" applyNumberFormat="1" applyFont="1" applyFill="1" applyBorder="1" applyAlignment="1">
      <alignment horizontal="center" vertical="center" wrapText="1"/>
    </xf>
    <xf numFmtId="0" fontId="4" fillId="0" borderId="11" xfId="2" applyNumberFormat="1" applyFont="1" applyFill="1" applyBorder="1" applyAlignment="1">
      <alignment horizontal="center" vertical="center" wrapText="1"/>
    </xf>
    <xf numFmtId="0" fontId="5" fillId="0" borderId="12" xfId="2" applyNumberFormat="1" applyFont="1" applyFill="1" applyBorder="1" applyAlignment="1">
      <alignment horizontal="center" vertical="top" wrapText="1"/>
    </xf>
    <xf numFmtId="0" fontId="6" fillId="0" borderId="13" xfId="2" applyNumberFormat="1" applyFont="1" applyFill="1" applyBorder="1" applyAlignment="1">
      <alignment horizontal="left" vertical="top" wrapText="1"/>
    </xf>
    <xf numFmtId="164" fontId="6" fillId="0" borderId="13" xfId="2" applyNumberFormat="1" applyFont="1" applyFill="1" applyBorder="1" applyAlignment="1">
      <alignment horizontal="center" vertical="top" wrapText="1"/>
    </xf>
    <xf numFmtId="0" fontId="6" fillId="0" borderId="13" xfId="2" applyNumberFormat="1" applyFont="1" applyFill="1" applyBorder="1" applyAlignment="1">
      <alignment horizontal="center" vertical="top" wrapText="1"/>
    </xf>
    <xf numFmtId="0" fontId="6" fillId="0" borderId="14" xfId="2" applyNumberFormat="1" applyFont="1" applyFill="1" applyBorder="1" applyAlignment="1">
      <alignment vertical="top" wrapText="1"/>
    </xf>
    <xf numFmtId="166" fontId="6" fillId="0" borderId="7" xfId="2" applyNumberFormat="1" applyFont="1" applyFill="1" applyBorder="1" applyAlignment="1">
      <alignment horizontal="center" vertical="top" wrapText="1"/>
    </xf>
    <xf numFmtId="0" fontId="7" fillId="0" borderId="9" xfId="2" applyNumberFormat="1" applyFont="1" applyFill="1" applyBorder="1" applyAlignment="1">
      <alignment horizontal="center" vertical="top" wrapText="1"/>
    </xf>
    <xf numFmtId="0" fontId="4" fillId="0" borderId="10" xfId="2" applyNumberFormat="1" applyFont="1" applyFill="1" applyBorder="1" applyAlignment="1">
      <alignment horizontal="left" vertical="top" wrapText="1"/>
    </xf>
    <xf numFmtId="164" fontId="4" fillId="0" borderId="10" xfId="2" applyNumberFormat="1" applyFont="1" applyFill="1" applyBorder="1" applyAlignment="1">
      <alignment horizontal="center" vertical="top" wrapText="1"/>
    </xf>
    <xf numFmtId="165" fontId="4" fillId="0" borderId="10" xfId="2" applyNumberFormat="1" applyFont="1" applyFill="1" applyBorder="1" applyAlignment="1">
      <alignment horizontal="center" vertical="top" wrapText="1"/>
    </xf>
    <xf numFmtId="166" fontId="4" fillId="0" borderId="10" xfId="2" applyNumberFormat="1" applyFont="1" applyFill="1" applyBorder="1" applyAlignment="1">
      <alignment horizontal="center" vertical="top" wrapText="1"/>
    </xf>
    <xf numFmtId="0" fontId="4" fillId="0" borderId="10" xfId="2" applyNumberFormat="1" applyFont="1" applyFill="1" applyBorder="1" applyAlignment="1">
      <alignment horizontal="center" vertical="top" wrapText="1"/>
    </xf>
    <xf numFmtId="0" fontId="4" fillId="0" borderId="11" xfId="2" applyNumberFormat="1" applyFont="1" applyFill="1" applyBorder="1" applyAlignment="1">
      <alignment vertical="top" wrapText="1"/>
    </xf>
    <xf numFmtId="165" fontId="6" fillId="0" borderId="13" xfId="2" applyNumberFormat="1" applyFont="1" applyFill="1" applyBorder="1" applyAlignment="1">
      <alignment horizontal="center" vertical="top" wrapText="1"/>
    </xf>
    <xf numFmtId="166" fontId="6" fillId="0" borderId="13" xfId="2" applyNumberFormat="1" applyFont="1" applyFill="1" applyBorder="1" applyAlignment="1">
      <alignment horizontal="center" vertical="top" wrapText="1"/>
    </xf>
    <xf numFmtId="0" fontId="5" fillId="0" borderId="15" xfId="2" applyNumberFormat="1" applyFont="1" applyFill="1" applyBorder="1" applyAlignment="1">
      <alignment horizontal="center" vertical="top" wrapText="1"/>
    </xf>
    <xf numFmtId="0" fontId="6" fillId="0" borderId="16" xfId="2" applyNumberFormat="1" applyFont="1" applyFill="1" applyBorder="1" applyAlignment="1">
      <alignment horizontal="left" vertical="top" wrapText="1"/>
    </xf>
    <xf numFmtId="164" fontId="6" fillId="0" borderId="16" xfId="2" applyNumberFormat="1" applyFont="1" applyFill="1" applyBorder="1" applyAlignment="1">
      <alignment horizontal="center" vertical="top" wrapText="1"/>
    </xf>
    <xf numFmtId="0" fontId="6" fillId="0" borderId="16" xfId="2" applyNumberFormat="1" applyFont="1" applyFill="1" applyBorder="1" applyAlignment="1">
      <alignment horizontal="center" vertical="top" wrapText="1"/>
    </xf>
    <xf numFmtId="0" fontId="6" fillId="0" borderId="17" xfId="2" applyNumberFormat="1" applyFont="1" applyFill="1" applyBorder="1" applyAlignment="1">
      <alignment vertical="top" wrapText="1"/>
    </xf>
    <xf numFmtId="4" fontId="6" fillId="0" borderId="13" xfId="2" applyNumberFormat="1" applyFont="1" applyFill="1" applyBorder="1" applyAlignment="1">
      <alignment horizontal="center" vertical="top" wrapText="1"/>
    </xf>
    <xf numFmtId="2" fontId="6" fillId="0" borderId="13" xfId="2" applyNumberFormat="1" applyFont="1" applyFill="1" applyBorder="1" applyAlignment="1">
      <alignment horizontal="center" vertical="top" wrapText="1"/>
    </xf>
    <xf numFmtId="10" fontId="6" fillId="0" borderId="13" xfId="1" applyNumberFormat="1" applyFont="1" applyFill="1" applyBorder="1" applyAlignment="1">
      <alignment horizontal="center" vertical="top" wrapText="1"/>
    </xf>
    <xf numFmtId="4" fontId="6" fillId="0" borderId="7" xfId="2" applyNumberFormat="1" applyFont="1" applyFill="1" applyBorder="1" applyAlignment="1">
      <alignment horizontal="center" vertical="top" wrapText="1"/>
    </xf>
    <xf numFmtId="2" fontId="6" fillId="0" borderId="7" xfId="2" applyNumberFormat="1" applyFont="1" applyFill="1" applyBorder="1" applyAlignment="1">
      <alignment horizontal="center" vertical="top" wrapText="1"/>
    </xf>
    <xf numFmtId="10" fontId="6" fillId="0" borderId="7" xfId="1" applyNumberFormat="1" applyFont="1" applyFill="1" applyBorder="1" applyAlignment="1">
      <alignment horizontal="center" vertical="top" wrapText="1"/>
    </xf>
    <xf numFmtId="4" fontId="6" fillId="0" borderId="16" xfId="2" applyNumberFormat="1" applyFont="1" applyFill="1" applyBorder="1" applyAlignment="1">
      <alignment horizontal="center" vertical="top" wrapText="1"/>
    </xf>
    <xf numFmtId="2" fontId="6" fillId="0" borderId="16" xfId="2" applyNumberFormat="1" applyFont="1" applyFill="1" applyBorder="1" applyAlignment="1">
      <alignment horizontal="center" vertical="top" wrapText="1"/>
    </xf>
    <xf numFmtId="10" fontId="6" fillId="0" borderId="16" xfId="1" applyNumberFormat="1" applyFont="1" applyFill="1" applyBorder="1" applyAlignment="1">
      <alignment horizontal="center" vertical="top" wrapText="1"/>
    </xf>
    <xf numFmtId="2" fontId="6" fillId="0" borderId="1" xfId="2" applyNumberFormat="1" applyFont="1" applyFill="1" applyBorder="1" applyAlignment="1">
      <alignment horizontal="center" vertical="top" wrapText="1"/>
    </xf>
    <xf numFmtId="10" fontId="6" fillId="0" borderId="1" xfId="1" applyNumberFormat="1" applyFont="1" applyFill="1" applyBorder="1" applyAlignment="1">
      <alignment horizontal="center" vertical="top" wrapText="1"/>
    </xf>
    <xf numFmtId="4" fontId="6" fillId="0" borderId="1" xfId="2" applyNumberFormat="1" applyFont="1" applyFill="1" applyBorder="1" applyAlignment="1">
      <alignment horizontal="center" vertical="top" wrapText="1"/>
    </xf>
    <xf numFmtId="167" fontId="6" fillId="0" borderId="1" xfId="2" applyNumberFormat="1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horizontal="left" vertical="top"/>
    </xf>
    <xf numFmtId="0" fontId="9" fillId="0" borderId="0" xfId="0" applyFont="1" applyFill="1" applyBorder="1" applyAlignment="1">
      <alignment horizontal="center" vertical="top"/>
    </xf>
    <xf numFmtId="0" fontId="10" fillId="0" borderId="0" xfId="0" applyFont="1" applyFill="1" applyAlignment="1">
      <alignment vertical="top"/>
    </xf>
    <xf numFmtId="0" fontId="10" fillId="0" borderId="0" xfId="0" applyFont="1" applyFill="1" applyAlignment="1">
      <alignment horizontal="left" vertical="top"/>
    </xf>
    <xf numFmtId="0" fontId="10" fillId="0" borderId="0" xfId="0" applyFont="1" applyFill="1" applyAlignment="1">
      <alignment horizontal="center" vertical="top"/>
    </xf>
    <xf numFmtId="0" fontId="6" fillId="0" borderId="21" xfId="2" applyNumberFormat="1" applyFont="1" applyFill="1" applyBorder="1" applyAlignment="1">
      <alignment horizontal="center" vertical="top" wrapText="1"/>
    </xf>
    <xf numFmtId="0" fontId="6" fillId="0" borderId="22" xfId="2" applyNumberFormat="1" applyFont="1" applyFill="1" applyBorder="1" applyAlignment="1">
      <alignment horizontal="center" vertical="top" wrapText="1"/>
    </xf>
    <xf numFmtId="0" fontId="6" fillId="0" borderId="23" xfId="2" applyNumberFormat="1" applyFont="1" applyFill="1" applyBorder="1" applyAlignment="1">
      <alignment horizontal="center" vertical="top" wrapText="1"/>
    </xf>
    <xf numFmtId="165" fontId="6" fillId="0" borderId="24" xfId="2" applyNumberFormat="1" applyFont="1" applyFill="1" applyBorder="1" applyAlignment="1">
      <alignment horizontal="center" vertical="top" wrapText="1"/>
    </xf>
    <xf numFmtId="165" fontId="6" fillId="0" borderId="25" xfId="2" applyNumberFormat="1" applyFont="1" applyFill="1" applyBorder="1" applyAlignment="1">
      <alignment horizontal="center" vertical="top" wrapText="1"/>
    </xf>
    <xf numFmtId="165" fontId="6" fillId="0" borderId="26" xfId="2" applyNumberFormat="1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 vertical="center" wrapText="1"/>
    </xf>
    <xf numFmtId="0" fontId="6" fillId="0" borderId="18" xfId="2" applyNumberFormat="1" applyFont="1" applyFill="1" applyBorder="1" applyAlignment="1">
      <alignment horizontal="center" vertical="top" wrapText="1"/>
    </xf>
    <xf numFmtId="0" fontId="6" fillId="0" borderId="19" xfId="2" applyNumberFormat="1" applyFont="1" applyFill="1" applyBorder="1" applyAlignment="1">
      <alignment horizontal="center" vertical="top" wrapText="1"/>
    </xf>
    <xf numFmtId="0" fontId="6" fillId="0" borderId="20" xfId="2" applyNumberFormat="1" applyFont="1" applyFill="1" applyBorder="1" applyAlignment="1">
      <alignment horizontal="center" vertical="top" wrapText="1"/>
    </xf>
  </cellXfs>
  <cellStyles count="3">
    <cellStyle name="Normal" xfId="2"/>
    <cellStyle name="Обычный" xfId="0" builtinId="0"/>
    <cellStyle name="Процентный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zakupki.gov.ru/epz/order/notice/ea44/view/common-info.html?regNumber=0115300034521000157" TargetMode="External"/><Relationship Id="rId18" Type="http://schemas.openxmlformats.org/officeDocument/2006/relationships/hyperlink" Target="https://zakupki.gov.ru/epz/order/notice/ea44/view/common-info.html?regNumber=0115300034521000161" TargetMode="External"/><Relationship Id="rId26" Type="http://schemas.openxmlformats.org/officeDocument/2006/relationships/hyperlink" Target="https://zakupki.gov.ru/epz/order/notice/ea44/view/common-info.html?regNumber=0315200021921000001" TargetMode="External"/><Relationship Id="rId39" Type="http://schemas.openxmlformats.org/officeDocument/2006/relationships/hyperlink" Target="https://zakupki.gov.ru/epz/order/notice/ea44/view/common-info.html?regNumber=0115200001121001640" TargetMode="External"/><Relationship Id="rId21" Type="http://schemas.openxmlformats.org/officeDocument/2006/relationships/hyperlink" Target="https://zakupki.gov.ru/epz/order/notice/ea44/view/common-info.html?regNumber=0115300034521000164" TargetMode="External"/><Relationship Id="rId34" Type="http://schemas.openxmlformats.org/officeDocument/2006/relationships/hyperlink" Target="https://zakupki.gov.ru/epz/order/notice/ea44/view/common-info.html?regNumber=0115200001121001624" TargetMode="External"/><Relationship Id="rId42" Type="http://schemas.openxmlformats.org/officeDocument/2006/relationships/hyperlink" Target="https://zakupki.gov.ru/epz/order/notice/ea44/view/common-info.html?regNumber=0115300034521000165" TargetMode="External"/><Relationship Id="rId7" Type="http://schemas.openxmlformats.org/officeDocument/2006/relationships/hyperlink" Target="https://zakupki.gov.ru/epz/order/notice/ok504/view/common-info.html?regNumber=0115200001121001457" TargetMode="External"/><Relationship Id="rId2" Type="http://schemas.openxmlformats.org/officeDocument/2006/relationships/hyperlink" Target="https://zakupki.gov.ru/epz/order/notice/ok504/view/common-info.html?regNumber=0115200001121001370" TargetMode="External"/><Relationship Id="rId16" Type="http://schemas.openxmlformats.org/officeDocument/2006/relationships/hyperlink" Target="https://zakupki.gov.ru/epz/order/notice/ea44/view/common-info.html?regNumber=0115300034521000159" TargetMode="External"/><Relationship Id="rId20" Type="http://schemas.openxmlformats.org/officeDocument/2006/relationships/hyperlink" Target="https://zakupki.gov.ru/epz/order/notice/ea44/view/common-info.html?regNumber=0115300034521000163" TargetMode="External"/><Relationship Id="rId29" Type="http://schemas.openxmlformats.org/officeDocument/2006/relationships/hyperlink" Target="https://zakupki.gov.ru/epz/order/notice/ok504/view/common-info.html?regNumber=0115200001121001574" TargetMode="External"/><Relationship Id="rId41" Type="http://schemas.openxmlformats.org/officeDocument/2006/relationships/hyperlink" Target="https://zakupki.gov.ru/epz/order/notice/ea44/view/common-info.html?regNumber=0115200001121001647" TargetMode="External"/><Relationship Id="rId1" Type="http://schemas.openxmlformats.org/officeDocument/2006/relationships/hyperlink" Target="https://zakupki.gov.ru/epz/order/notice/ok504/view/common-info.html?regNumber=0115200001121001354" TargetMode="External"/><Relationship Id="rId6" Type="http://schemas.openxmlformats.org/officeDocument/2006/relationships/hyperlink" Target="https://zakupki.gov.ru/epz/order/notice/ok504/view/common-info.html?regNumber=0115200001121001454" TargetMode="External"/><Relationship Id="rId11" Type="http://schemas.openxmlformats.org/officeDocument/2006/relationships/hyperlink" Target="https://zakupki.gov.ru/epz/order/notice/ea44/view/common-info.html?regNumber=0115300034521000155" TargetMode="External"/><Relationship Id="rId24" Type="http://schemas.openxmlformats.org/officeDocument/2006/relationships/hyperlink" Target="https://zakupki.gov.ru/epz/order/notice/ea44/view/common-info.html?regNumber=0115200001121001544" TargetMode="External"/><Relationship Id="rId32" Type="http://schemas.openxmlformats.org/officeDocument/2006/relationships/hyperlink" Target="https://zakupki.gov.ru/epz/order/notice/ea44/view/common-info.html?regNumber=0115300023821000116" TargetMode="External"/><Relationship Id="rId37" Type="http://schemas.openxmlformats.org/officeDocument/2006/relationships/hyperlink" Target="https://zakupki.gov.ru/epz/order/notice/ea44/view/common-info.html?regNumber=0115200001121001632" TargetMode="External"/><Relationship Id="rId40" Type="http://schemas.openxmlformats.org/officeDocument/2006/relationships/hyperlink" Target="https://zakupki.gov.ru/epz/order/notice/ea44/view/common-info.html?regNumber=0115200001121001641" TargetMode="External"/><Relationship Id="rId5" Type="http://schemas.openxmlformats.org/officeDocument/2006/relationships/hyperlink" Target="https://zakupki.gov.ru/epz/order/notice/ok504/view/common-info.html?regNumber=0115200001121001420" TargetMode="External"/><Relationship Id="rId15" Type="http://schemas.openxmlformats.org/officeDocument/2006/relationships/hyperlink" Target="https://zakupki.gov.ru/epz/order/notice/ea44/view/common-info.html?regNumber=0115200001121001534" TargetMode="External"/><Relationship Id="rId23" Type="http://schemas.openxmlformats.org/officeDocument/2006/relationships/hyperlink" Target="https://zakupki.gov.ru/epz/order/notice/ea44/view/common-info.html?regNumber=0815300003221000697" TargetMode="External"/><Relationship Id="rId28" Type="http://schemas.openxmlformats.org/officeDocument/2006/relationships/hyperlink" Target="https://zakupki.gov.ru/epz/order/notice/ea44/view/common-info.html?regNumber=0115300034521000166" TargetMode="External"/><Relationship Id="rId36" Type="http://schemas.openxmlformats.org/officeDocument/2006/relationships/hyperlink" Target="https://zakupki.gov.ru/epz/order/notice/ea44/view/common-info.html?regNumber=0115200001121001630" TargetMode="External"/><Relationship Id="rId10" Type="http://schemas.openxmlformats.org/officeDocument/2006/relationships/hyperlink" Target="https://zakupki.gov.ru/epz/order/notice/ea44/view/common-info.html?regNumber=0115200001121001527" TargetMode="External"/><Relationship Id="rId19" Type="http://schemas.openxmlformats.org/officeDocument/2006/relationships/hyperlink" Target="https://zakupki.gov.ru/epz/order/notice/ea44/view/common-info.html?regNumber=0115300034521000162" TargetMode="External"/><Relationship Id="rId31" Type="http://schemas.openxmlformats.org/officeDocument/2006/relationships/hyperlink" Target="https://zakupki.gov.ru/epz/order/notice/ea44/view/common-info.html?regNumber=0115200001121001581" TargetMode="External"/><Relationship Id="rId4" Type="http://schemas.openxmlformats.org/officeDocument/2006/relationships/hyperlink" Target="https://zakupki.gov.ru/epz/order/notice/ok504/view/common-info.html?regNumber=0115200001121001411" TargetMode="External"/><Relationship Id="rId9" Type="http://schemas.openxmlformats.org/officeDocument/2006/relationships/hyperlink" Target="https://zakupki.gov.ru/epz/order/notice/ea44/view/common-info.html?regNumber=0815300003421000070" TargetMode="External"/><Relationship Id="rId14" Type="http://schemas.openxmlformats.org/officeDocument/2006/relationships/hyperlink" Target="https://zakupki.gov.ru/epz/order/notice/ea44/view/common-info.html?regNumber=0115300034521000158" TargetMode="External"/><Relationship Id="rId22" Type="http://schemas.openxmlformats.org/officeDocument/2006/relationships/hyperlink" Target="https://zakupki.gov.ru/epz/order/notice/ea44/view/common-info.html?regNumber=0115200001121001541" TargetMode="External"/><Relationship Id="rId27" Type="http://schemas.openxmlformats.org/officeDocument/2006/relationships/hyperlink" Target="https://zakupki.gov.ru/epz/order/notice/ea44/view/common-info.html?regNumber=0115200001121001563" TargetMode="External"/><Relationship Id="rId30" Type="http://schemas.openxmlformats.org/officeDocument/2006/relationships/hyperlink" Target="https://zakupki.gov.ru/epz/order/notice/ea44/view/common-info.html?regNumber=0115200001121001580" TargetMode="External"/><Relationship Id="rId35" Type="http://schemas.openxmlformats.org/officeDocument/2006/relationships/hyperlink" Target="https://zakupki.gov.ru/epz/order/notice/ea44/view/common-info.html?regNumber=0115200001121001626" TargetMode="External"/><Relationship Id="rId43" Type="http://schemas.openxmlformats.org/officeDocument/2006/relationships/printerSettings" Target="../printerSettings/printerSettings1.bin"/><Relationship Id="rId8" Type="http://schemas.openxmlformats.org/officeDocument/2006/relationships/hyperlink" Target="https://zakupki.gov.ru/epz/order/notice/ea44/view/common-info.html?regNumber=0115200001121001458" TargetMode="External"/><Relationship Id="rId3" Type="http://schemas.openxmlformats.org/officeDocument/2006/relationships/hyperlink" Target="https://zakupki.gov.ru/epz/order/notice/ok504/view/common-info.html?regNumber=0115200001121001386" TargetMode="External"/><Relationship Id="rId12" Type="http://schemas.openxmlformats.org/officeDocument/2006/relationships/hyperlink" Target="https://zakupki.gov.ru/epz/order/notice/ea44/view/common-info.html?regNumber=0115300034521000156" TargetMode="External"/><Relationship Id="rId17" Type="http://schemas.openxmlformats.org/officeDocument/2006/relationships/hyperlink" Target="https://zakupki.gov.ru/epz/order/notice/ea44/view/common-info.html?regNumber=0115300034521000160" TargetMode="External"/><Relationship Id="rId25" Type="http://schemas.openxmlformats.org/officeDocument/2006/relationships/hyperlink" Target="https://zakupki.gov.ru/epz/order/notice/ok504/view/common-info.html?regNumber=0115200001121001551" TargetMode="External"/><Relationship Id="rId33" Type="http://schemas.openxmlformats.org/officeDocument/2006/relationships/hyperlink" Target="https://zakupki.gov.ru/epz/order/notice/ea44/view/common-info.html?regNumber=0115200001121001593" TargetMode="External"/><Relationship Id="rId38" Type="http://schemas.openxmlformats.org/officeDocument/2006/relationships/hyperlink" Target="https://zakupki.gov.ru/epz/order/notice/ea44/view/common-info.html?regNumber=011520000112100163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R46"/>
  <sheetViews>
    <sheetView tabSelected="1" zoomScale="49" zoomScaleNormal="49" workbookViewId="0">
      <selection activeCell="E58" sqref="E58"/>
    </sheetView>
  </sheetViews>
  <sheetFormatPr defaultRowHeight="15.75" x14ac:dyDescent="0.25"/>
  <cols>
    <col min="1" max="1" width="25.5703125" style="60" customWidth="1"/>
    <col min="2" max="2" width="48.28515625" style="61" customWidth="1"/>
    <col min="3" max="3" width="56.140625" style="61" customWidth="1"/>
    <col min="4" max="4" width="21.7109375" style="61" customWidth="1"/>
    <col min="5" max="7" width="16.85546875" style="62" customWidth="1"/>
    <col min="8" max="8" width="15.28515625" style="62" customWidth="1"/>
    <col min="9" max="9" width="35.140625" style="61" customWidth="1"/>
    <col min="10" max="11" width="16" style="62" customWidth="1"/>
    <col min="12" max="12" width="17.28515625" style="60" customWidth="1"/>
    <col min="13" max="13" width="9.140625" style="2"/>
  </cols>
  <sheetData>
    <row r="1" spans="1:16294" ht="15" x14ac:dyDescent="0.25">
      <c r="A1" s="69" t="s">
        <v>168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</row>
    <row r="2" spans="1:16294" ht="15" x14ac:dyDescent="0.25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</row>
    <row r="3" spans="1:16294" ht="16.5" thickBot="1" x14ac:dyDescent="0.3">
      <c r="A3" s="57"/>
      <c r="B3" s="58"/>
      <c r="C3" s="58"/>
      <c r="D3" s="58"/>
      <c r="E3" s="59"/>
      <c r="F3" s="59"/>
      <c r="G3" s="59"/>
      <c r="H3" s="59"/>
      <c r="I3" s="58"/>
      <c r="J3" s="59"/>
      <c r="K3" s="59"/>
      <c r="L3" s="5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</row>
    <row r="4" spans="1:16294" s="14" customFormat="1" ht="63.75" thickBot="1" x14ac:dyDescent="0.3">
      <c r="A4" s="21" t="s">
        <v>1</v>
      </c>
      <c r="B4" s="22" t="s">
        <v>2</v>
      </c>
      <c r="C4" s="22" t="s">
        <v>0</v>
      </c>
      <c r="D4" s="22" t="s">
        <v>3</v>
      </c>
      <c r="E4" s="22" t="s">
        <v>4</v>
      </c>
      <c r="F4" s="22" t="s">
        <v>5</v>
      </c>
      <c r="G4" s="22" t="s">
        <v>6</v>
      </c>
      <c r="H4" s="22" t="s">
        <v>7</v>
      </c>
      <c r="I4" s="22" t="s">
        <v>8</v>
      </c>
      <c r="J4" s="22" t="s">
        <v>9</v>
      </c>
      <c r="K4" s="22" t="s">
        <v>10</v>
      </c>
      <c r="L4" s="23" t="s">
        <v>167</v>
      </c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</row>
    <row r="5" spans="1:16294" ht="126" x14ac:dyDescent="0.25">
      <c r="A5" s="15" t="s">
        <v>11</v>
      </c>
      <c r="B5" s="16" t="s">
        <v>12</v>
      </c>
      <c r="C5" s="16" t="s">
        <v>14</v>
      </c>
      <c r="D5" s="16" t="s">
        <v>16</v>
      </c>
      <c r="E5" s="17">
        <v>883958</v>
      </c>
      <c r="F5" s="66" t="s">
        <v>173</v>
      </c>
      <c r="G5" s="67"/>
      <c r="H5" s="67"/>
      <c r="I5" s="67"/>
      <c r="J5" s="67"/>
      <c r="K5" s="67"/>
      <c r="L5" s="6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</row>
    <row r="6" spans="1:16294" ht="78.75" x14ac:dyDescent="0.25">
      <c r="A6" s="3" t="s">
        <v>17</v>
      </c>
      <c r="B6" s="4" t="s">
        <v>18</v>
      </c>
      <c r="C6" s="4" t="s">
        <v>19</v>
      </c>
      <c r="D6" s="4" t="s">
        <v>21</v>
      </c>
      <c r="E6" s="5">
        <v>9850000</v>
      </c>
      <c r="F6" s="6">
        <v>9690000</v>
      </c>
      <c r="G6" s="6">
        <v>160000</v>
      </c>
      <c r="H6" s="9">
        <v>1.6244000000000001E-2</v>
      </c>
      <c r="I6" s="4" t="s">
        <v>22</v>
      </c>
      <c r="J6" s="7" t="s">
        <v>23</v>
      </c>
      <c r="K6" s="7" t="s">
        <v>15</v>
      </c>
      <c r="L6" s="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</row>
    <row r="7" spans="1:16294" ht="94.5" x14ac:dyDescent="0.25">
      <c r="A7" s="3" t="s">
        <v>24</v>
      </c>
      <c r="B7" s="4" t="s">
        <v>25</v>
      </c>
      <c r="C7" s="4" t="s">
        <v>19</v>
      </c>
      <c r="D7" s="4" t="s">
        <v>21</v>
      </c>
      <c r="E7" s="5">
        <v>5000000</v>
      </c>
      <c r="F7" s="6">
        <v>4920000</v>
      </c>
      <c r="G7" s="6">
        <v>80000</v>
      </c>
      <c r="H7" s="9">
        <v>1.6E-2</v>
      </c>
      <c r="I7" s="4" t="s">
        <v>22</v>
      </c>
      <c r="J7" s="7" t="s">
        <v>23</v>
      </c>
      <c r="K7" s="7" t="s">
        <v>15</v>
      </c>
      <c r="L7" s="8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</row>
    <row r="8" spans="1:16294" ht="94.5" x14ac:dyDescent="0.25">
      <c r="A8" s="3" t="s">
        <v>26</v>
      </c>
      <c r="B8" s="4" t="s">
        <v>27</v>
      </c>
      <c r="C8" s="4" t="s">
        <v>19</v>
      </c>
      <c r="D8" s="4" t="s">
        <v>21</v>
      </c>
      <c r="E8" s="5">
        <v>2504400</v>
      </c>
      <c r="F8" s="6">
        <v>2460000</v>
      </c>
      <c r="G8" s="6">
        <v>44400</v>
      </c>
      <c r="H8" s="9">
        <v>1.7729000000000002E-2</v>
      </c>
      <c r="I8" s="4" t="s">
        <v>22</v>
      </c>
      <c r="J8" s="7" t="s">
        <v>23</v>
      </c>
      <c r="K8" s="7" t="s">
        <v>15</v>
      </c>
      <c r="L8" s="8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</row>
    <row r="9" spans="1:16294" ht="78.75" x14ac:dyDescent="0.25">
      <c r="A9" s="3" t="s">
        <v>28</v>
      </c>
      <c r="B9" s="4" t="s">
        <v>29</v>
      </c>
      <c r="C9" s="4" t="s">
        <v>19</v>
      </c>
      <c r="D9" s="4" t="s">
        <v>21</v>
      </c>
      <c r="E9" s="5">
        <v>3500000</v>
      </c>
      <c r="F9" s="6">
        <v>3440000</v>
      </c>
      <c r="G9" s="6">
        <v>60000</v>
      </c>
      <c r="H9" s="9">
        <v>1.7142999999999999E-2</v>
      </c>
      <c r="I9" s="4" t="s">
        <v>22</v>
      </c>
      <c r="J9" s="7" t="s">
        <v>23</v>
      </c>
      <c r="K9" s="7" t="s">
        <v>15</v>
      </c>
      <c r="L9" s="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</row>
    <row r="10" spans="1:16294" ht="78.75" x14ac:dyDescent="0.25">
      <c r="A10" s="3" t="s">
        <v>30</v>
      </c>
      <c r="B10" s="4" t="s">
        <v>31</v>
      </c>
      <c r="C10" s="4" t="s">
        <v>19</v>
      </c>
      <c r="D10" s="4" t="s">
        <v>21</v>
      </c>
      <c r="E10" s="5">
        <v>4500000</v>
      </c>
      <c r="F10" s="6">
        <v>4420000</v>
      </c>
      <c r="G10" s="6">
        <v>80000</v>
      </c>
      <c r="H10" s="9">
        <v>1.7777999999999999E-2</v>
      </c>
      <c r="I10" s="4" t="s">
        <v>32</v>
      </c>
      <c r="J10" s="7" t="s">
        <v>33</v>
      </c>
      <c r="K10" s="7" t="s">
        <v>15</v>
      </c>
      <c r="L10" s="8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</row>
    <row r="11" spans="1:16294" ht="78.75" x14ac:dyDescent="0.25">
      <c r="A11" s="3" t="s">
        <v>34</v>
      </c>
      <c r="B11" s="4" t="s">
        <v>35</v>
      </c>
      <c r="C11" s="4" t="s">
        <v>19</v>
      </c>
      <c r="D11" s="4" t="s">
        <v>21</v>
      </c>
      <c r="E11" s="5">
        <v>8394000</v>
      </c>
      <c r="F11" s="6">
        <v>8260000</v>
      </c>
      <c r="G11" s="6">
        <v>134000</v>
      </c>
      <c r="H11" s="9">
        <v>1.5963999999999999E-2</v>
      </c>
      <c r="I11" s="4" t="s">
        <v>22</v>
      </c>
      <c r="J11" s="7" t="s">
        <v>23</v>
      </c>
      <c r="K11" s="7" t="s">
        <v>15</v>
      </c>
      <c r="L11" s="8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</row>
    <row r="12" spans="1:16294" ht="126" x14ac:dyDescent="0.25">
      <c r="A12" s="3" t="s">
        <v>36</v>
      </c>
      <c r="B12" s="4" t="s">
        <v>37</v>
      </c>
      <c r="C12" s="4" t="s">
        <v>38</v>
      </c>
      <c r="D12" s="4" t="s">
        <v>40</v>
      </c>
      <c r="E12" s="5">
        <v>387000</v>
      </c>
      <c r="F12" s="6">
        <v>297990</v>
      </c>
      <c r="G12" s="6">
        <v>89010</v>
      </c>
      <c r="H12" s="9">
        <v>0.23</v>
      </c>
      <c r="I12" s="4" t="s">
        <v>41</v>
      </c>
      <c r="J12" s="7" t="s">
        <v>42</v>
      </c>
      <c r="K12" s="7" t="s">
        <v>43</v>
      </c>
      <c r="L12" s="8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</row>
    <row r="13" spans="1:16294" ht="126.75" thickBot="1" x14ac:dyDescent="0.3">
      <c r="A13" s="24" t="s">
        <v>44</v>
      </c>
      <c r="B13" s="25" t="s">
        <v>45</v>
      </c>
      <c r="C13" s="25" t="s">
        <v>46</v>
      </c>
      <c r="D13" s="25" t="s">
        <v>47</v>
      </c>
      <c r="E13" s="26">
        <v>35566051.859999999</v>
      </c>
      <c r="F13" s="44">
        <v>35566051.859999999</v>
      </c>
      <c r="G13" s="45">
        <v>0</v>
      </c>
      <c r="H13" s="46">
        <v>0</v>
      </c>
      <c r="I13" s="25" t="s">
        <v>48</v>
      </c>
      <c r="J13" s="27" t="s">
        <v>49</v>
      </c>
      <c r="K13" s="27" t="s">
        <v>15</v>
      </c>
      <c r="L13" s="28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</row>
    <row r="14" spans="1:16294" ht="79.5" thickBot="1" x14ac:dyDescent="0.3">
      <c r="A14" s="30" t="s">
        <v>50</v>
      </c>
      <c r="B14" s="31" t="s">
        <v>51</v>
      </c>
      <c r="C14" s="31" t="s">
        <v>39</v>
      </c>
      <c r="D14" s="31" t="s">
        <v>16</v>
      </c>
      <c r="E14" s="32">
        <v>714967.5</v>
      </c>
      <c r="F14" s="33">
        <v>246425.16</v>
      </c>
      <c r="G14" s="33">
        <v>468542.34</v>
      </c>
      <c r="H14" s="34">
        <v>0.65533300000000005</v>
      </c>
      <c r="I14" s="31" t="s">
        <v>52</v>
      </c>
      <c r="J14" s="35" t="s">
        <v>53</v>
      </c>
      <c r="K14" s="35" t="s">
        <v>13</v>
      </c>
      <c r="L14" s="36" t="s">
        <v>169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</row>
    <row r="15" spans="1:16294" ht="94.5" x14ac:dyDescent="0.25">
      <c r="A15" s="15" t="s">
        <v>54</v>
      </c>
      <c r="B15" s="16" t="s">
        <v>55</v>
      </c>
      <c r="C15" s="16" t="s">
        <v>56</v>
      </c>
      <c r="D15" s="16" t="s">
        <v>40</v>
      </c>
      <c r="E15" s="17">
        <v>1196098.5</v>
      </c>
      <c r="F15" s="18">
        <v>1003722.5</v>
      </c>
      <c r="G15" s="18">
        <v>192376</v>
      </c>
      <c r="H15" s="29">
        <v>0.16083600000000001</v>
      </c>
      <c r="I15" s="16" t="s">
        <v>57</v>
      </c>
      <c r="J15" s="19" t="s">
        <v>58</v>
      </c>
      <c r="K15" s="19" t="s">
        <v>15</v>
      </c>
      <c r="L15" s="20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</row>
    <row r="16" spans="1:16294" ht="94.5" x14ac:dyDescent="0.25">
      <c r="A16" s="3" t="s">
        <v>59</v>
      </c>
      <c r="B16" s="4" t="s">
        <v>60</v>
      </c>
      <c r="C16" s="4" t="s">
        <v>56</v>
      </c>
      <c r="D16" s="4" t="s">
        <v>40</v>
      </c>
      <c r="E16" s="5">
        <v>1184741.8500000001</v>
      </c>
      <c r="F16" s="6">
        <v>995183.13</v>
      </c>
      <c r="G16" s="6">
        <v>189558.72</v>
      </c>
      <c r="H16" s="9">
        <v>0.16</v>
      </c>
      <c r="I16" s="4" t="s">
        <v>57</v>
      </c>
      <c r="J16" s="7" t="s">
        <v>58</v>
      </c>
      <c r="K16" s="7" t="s">
        <v>15</v>
      </c>
      <c r="L16" s="8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</row>
    <row r="17" spans="1:16294" ht="95.25" thickBot="1" x14ac:dyDescent="0.3">
      <c r="A17" s="24" t="s">
        <v>61</v>
      </c>
      <c r="B17" s="25" t="s">
        <v>62</v>
      </c>
      <c r="C17" s="25" t="s">
        <v>56</v>
      </c>
      <c r="D17" s="25" t="s">
        <v>40</v>
      </c>
      <c r="E17" s="26">
        <v>825171</v>
      </c>
      <c r="F17" s="37">
        <v>783912.4</v>
      </c>
      <c r="G17" s="37">
        <v>41258.6</v>
      </c>
      <c r="H17" s="38">
        <v>0.05</v>
      </c>
      <c r="I17" s="25" t="s">
        <v>63</v>
      </c>
      <c r="J17" s="27" t="s">
        <v>64</v>
      </c>
      <c r="K17" s="27" t="s">
        <v>65</v>
      </c>
      <c r="L17" s="28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</row>
    <row r="18" spans="1:16294" ht="95.25" thickBot="1" x14ac:dyDescent="0.3">
      <c r="A18" s="30" t="s">
        <v>66</v>
      </c>
      <c r="B18" s="31" t="s">
        <v>67</v>
      </c>
      <c r="C18" s="31" t="s">
        <v>56</v>
      </c>
      <c r="D18" s="31" t="s">
        <v>40</v>
      </c>
      <c r="E18" s="32">
        <v>485760</v>
      </c>
      <c r="F18" s="33">
        <v>216162.69</v>
      </c>
      <c r="G18" s="33">
        <v>269597.31</v>
      </c>
      <c r="H18" s="34">
        <v>0.55500099999999997</v>
      </c>
      <c r="I18" s="31" t="s">
        <v>68</v>
      </c>
      <c r="J18" s="35" t="s">
        <v>69</v>
      </c>
      <c r="K18" s="35" t="s">
        <v>13</v>
      </c>
      <c r="L18" s="36" t="s">
        <v>169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</row>
    <row r="19" spans="1:16294" ht="94.5" x14ac:dyDescent="0.25">
      <c r="A19" s="15" t="s">
        <v>70</v>
      </c>
      <c r="B19" s="16" t="s">
        <v>71</v>
      </c>
      <c r="C19" s="16" t="s">
        <v>72</v>
      </c>
      <c r="D19" s="16" t="s">
        <v>73</v>
      </c>
      <c r="E19" s="17">
        <v>915000</v>
      </c>
      <c r="F19" s="47">
        <v>915000</v>
      </c>
      <c r="G19" s="48">
        <v>0</v>
      </c>
      <c r="H19" s="49">
        <v>0</v>
      </c>
      <c r="I19" s="16" t="s">
        <v>74</v>
      </c>
      <c r="J19" s="19" t="s">
        <v>75</v>
      </c>
      <c r="K19" s="19" t="s">
        <v>13</v>
      </c>
      <c r="L19" s="20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</row>
    <row r="20" spans="1:16294" ht="95.25" thickBot="1" x14ac:dyDescent="0.3">
      <c r="A20" s="24" t="s">
        <v>76</v>
      </c>
      <c r="B20" s="25" t="s">
        <v>77</v>
      </c>
      <c r="C20" s="25" t="s">
        <v>56</v>
      </c>
      <c r="D20" s="25" t="s">
        <v>40</v>
      </c>
      <c r="E20" s="26">
        <v>1948787.5</v>
      </c>
      <c r="F20" s="37">
        <v>1939043.56</v>
      </c>
      <c r="G20" s="37">
        <v>9743.94</v>
      </c>
      <c r="H20" s="38">
        <v>5.0000000000000001E-3</v>
      </c>
      <c r="I20" s="25" t="s">
        <v>63</v>
      </c>
      <c r="J20" s="27">
        <v>7325173351</v>
      </c>
      <c r="K20" s="27">
        <v>732501001</v>
      </c>
      <c r="L20" s="28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</row>
    <row r="21" spans="1:16294" ht="95.25" thickBot="1" x14ac:dyDescent="0.3">
      <c r="A21" s="30" t="s">
        <v>78</v>
      </c>
      <c r="B21" s="31" t="s">
        <v>79</v>
      </c>
      <c r="C21" s="31" t="s">
        <v>56</v>
      </c>
      <c r="D21" s="31" t="s">
        <v>40</v>
      </c>
      <c r="E21" s="32">
        <v>376365</v>
      </c>
      <c r="F21" s="33">
        <v>234000</v>
      </c>
      <c r="G21" s="33">
        <v>142365</v>
      </c>
      <c r="H21" s="34">
        <v>0.37826300000000002</v>
      </c>
      <c r="I21" s="31" t="s">
        <v>80</v>
      </c>
      <c r="J21" s="35" t="s">
        <v>81</v>
      </c>
      <c r="K21" s="35" t="s">
        <v>82</v>
      </c>
      <c r="L21" s="36" t="s">
        <v>169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</row>
    <row r="22" spans="1:16294" ht="95.25" thickBot="1" x14ac:dyDescent="0.3">
      <c r="A22" s="30" t="s">
        <v>83</v>
      </c>
      <c r="B22" s="31" t="s">
        <v>84</v>
      </c>
      <c r="C22" s="31" t="s">
        <v>56</v>
      </c>
      <c r="D22" s="31" t="s">
        <v>40</v>
      </c>
      <c r="E22" s="32">
        <v>652984</v>
      </c>
      <c r="F22" s="33">
        <v>479943.24</v>
      </c>
      <c r="G22" s="33">
        <v>173040.76</v>
      </c>
      <c r="H22" s="34">
        <v>0.26500000000000001</v>
      </c>
      <c r="I22" s="31" t="s">
        <v>85</v>
      </c>
      <c r="J22" s="35" t="s">
        <v>86</v>
      </c>
      <c r="K22" s="35" t="s">
        <v>87</v>
      </c>
      <c r="L22" s="36" t="s">
        <v>169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</row>
    <row r="23" spans="1:16294" ht="95.25" thickBot="1" x14ac:dyDescent="0.3">
      <c r="A23" s="30" t="s">
        <v>88</v>
      </c>
      <c r="B23" s="31" t="s">
        <v>89</v>
      </c>
      <c r="C23" s="31" t="s">
        <v>56</v>
      </c>
      <c r="D23" s="31" t="s">
        <v>40</v>
      </c>
      <c r="E23" s="32">
        <v>531706.86</v>
      </c>
      <c r="F23" s="33">
        <v>337633.44</v>
      </c>
      <c r="G23" s="33">
        <v>194073.42</v>
      </c>
      <c r="H23" s="34">
        <v>0.36499999999999999</v>
      </c>
      <c r="I23" s="31" t="s">
        <v>57</v>
      </c>
      <c r="J23" s="35" t="s">
        <v>58</v>
      </c>
      <c r="K23" s="35" t="s">
        <v>15</v>
      </c>
      <c r="L23" s="36" t="s">
        <v>169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</row>
    <row r="24" spans="1:16294" ht="95.25" thickBot="1" x14ac:dyDescent="0.3">
      <c r="A24" s="39" t="s">
        <v>90</v>
      </c>
      <c r="B24" s="40" t="s">
        <v>91</v>
      </c>
      <c r="C24" s="40" t="s">
        <v>56</v>
      </c>
      <c r="D24" s="40" t="s">
        <v>40</v>
      </c>
      <c r="E24" s="41">
        <v>270786</v>
      </c>
      <c r="F24" s="50">
        <v>270786</v>
      </c>
      <c r="G24" s="51">
        <v>0</v>
      </c>
      <c r="H24" s="52">
        <v>0</v>
      </c>
      <c r="I24" s="40" t="s">
        <v>92</v>
      </c>
      <c r="J24" s="42" t="s">
        <v>93</v>
      </c>
      <c r="K24" s="42" t="s">
        <v>94</v>
      </c>
      <c r="L24" s="4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</row>
    <row r="25" spans="1:16294" ht="95.25" thickBot="1" x14ac:dyDescent="0.3">
      <c r="A25" s="30" t="s">
        <v>95</v>
      </c>
      <c r="B25" s="31" t="s">
        <v>96</v>
      </c>
      <c r="C25" s="31" t="s">
        <v>56</v>
      </c>
      <c r="D25" s="31" t="s">
        <v>40</v>
      </c>
      <c r="E25" s="32">
        <v>3330000</v>
      </c>
      <c r="F25" s="33">
        <v>1998000</v>
      </c>
      <c r="G25" s="33">
        <v>1332000</v>
      </c>
      <c r="H25" s="34">
        <v>0.4</v>
      </c>
      <c r="I25" s="31" t="s">
        <v>97</v>
      </c>
      <c r="J25" s="35" t="s">
        <v>98</v>
      </c>
      <c r="K25" s="35" t="s">
        <v>99</v>
      </c>
      <c r="L25" s="36" t="s">
        <v>169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</row>
    <row r="26" spans="1:16294" ht="110.25" x14ac:dyDescent="0.25">
      <c r="A26" s="15" t="s">
        <v>100</v>
      </c>
      <c r="B26" s="16" t="s">
        <v>101</v>
      </c>
      <c r="C26" s="16" t="s">
        <v>20</v>
      </c>
      <c r="D26" s="16" t="s">
        <v>21</v>
      </c>
      <c r="E26" s="17">
        <v>1465672</v>
      </c>
      <c r="F26" s="18">
        <v>1458343.64</v>
      </c>
      <c r="G26" s="18">
        <v>7328.36</v>
      </c>
      <c r="H26" s="29">
        <v>5.0000000000000001E-3</v>
      </c>
      <c r="I26" s="16" t="s">
        <v>102</v>
      </c>
      <c r="J26" s="19" t="s">
        <v>103</v>
      </c>
      <c r="K26" s="19" t="s">
        <v>104</v>
      </c>
      <c r="L26" s="2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</row>
    <row r="27" spans="1:16294" ht="63" x14ac:dyDescent="0.25">
      <c r="A27" s="3" t="s">
        <v>105</v>
      </c>
      <c r="B27" s="4" t="s">
        <v>106</v>
      </c>
      <c r="C27" s="4" t="s">
        <v>107</v>
      </c>
      <c r="D27" s="4" t="s">
        <v>16</v>
      </c>
      <c r="E27" s="5">
        <v>41635860</v>
      </c>
      <c r="F27" s="6">
        <v>33100500.699999999</v>
      </c>
      <c r="G27" s="6">
        <v>8535359.3000000007</v>
      </c>
      <c r="H27" s="9">
        <v>0.20499999999999999</v>
      </c>
      <c r="I27" s="4" t="s">
        <v>108</v>
      </c>
      <c r="J27" s="7" t="s">
        <v>109</v>
      </c>
      <c r="K27" s="7" t="s">
        <v>15</v>
      </c>
      <c r="L27" s="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</row>
    <row r="28" spans="1:16294" ht="78.75" x14ac:dyDescent="0.25">
      <c r="A28" s="3" t="s">
        <v>110</v>
      </c>
      <c r="B28" s="4" t="s">
        <v>111</v>
      </c>
      <c r="C28" s="4" t="s">
        <v>112</v>
      </c>
      <c r="D28" s="4" t="s">
        <v>73</v>
      </c>
      <c r="E28" s="5">
        <v>884466.65</v>
      </c>
      <c r="F28" s="7">
        <v>884466.65</v>
      </c>
      <c r="G28" s="53">
        <v>0</v>
      </c>
      <c r="H28" s="54">
        <v>0</v>
      </c>
      <c r="I28" s="4" t="s">
        <v>113</v>
      </c>
      <c r="J28" s="7">
        <v>5009109499</v>
      </c>
      <c r="K28" s="7">
        <v>500901001</v>
      </c>
      <c r="L28" s="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</row>
    <row r="29" spans="1:16294" ht="78.75" x14ac:dyDescent="0.25">
      <c r="A29" s="3" t="s">
        <v>114</v>
      </c>
      <c r="B29" s="4" t="s">
        <v>115</v>
      </c>
      <c r="C29" s="4" t="s">
        <v>19</v>
      </c>
      <c r="D29" s="4" t="s">
        <v>21</v>
      </c>
      <c r="E29" s="5">
        <v>450000</v>
      </c>
      <c r="F29" s="6">
        <v>442000</v>
      </c>
      <c r="G29" s="6">
        <v>8000</v>
      </c>
      <c r="H29" s="9">
        <v>1.7777999999999999E-2</v>
      </c>
      <c r="I29" s="4" t="s">
        <v>116</v>
      </c>
      <c r="J29" s="7">
        <v>2130111940</v>
      </c>
      <c r="K29" s="7">
        <v>213001001</v>
      </c>
      <c r="L29" s="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</row>
    <row r="30" spans="1:16294" ht="94.5" x14ac:dyDescent="0.25">
      <c r="A30" s="3" t="s">
        <v>117</v>
      </c>
      <c r="B30" s="4" t="s">
        <v>118</v>
      </c>
      <c r="C30" s="4" t="s">
        <v>72</v>
      </c>
      <c r="D30" s="4" t="s">
        <v>73</v>
      </c>
      <c r="E30" s="5">
        <v>199900</v>
      </c>
      <c r="F30" s="5">
        <v>199900</v>
      </c>
      <c r="G30" s="53">
        <v>0</v>
      </c>
      <c r="H30" s="54">
        <v>0</v>
      </c>
      <c r="I30" s="4" t="s">
        <v>74</v>
      </c>
      <c r="J30" s="7" t="s">
        <v>75</v>
      </c>
      <c r="K30" s="7" t="s">
        <v>13</v>
      </c>
      <c r="L30" s="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</row>
    <row r="31" spans="1:16294" ht="94.5" x14ac:dyDescent="0.25">
      <c r="A31" s="3" t="s">
        <v>119</v>
      </c>
      <c r="B31" s="4" t="s">
        <v>120</v>
      </c>
      <c r="C31" s="4" t="s">
        <v>72</v>
      </c>
      <c r="D31" s="4" t="s">
        <v>73</v>
      </c>
      <c r="E31" s="5">
        <v>1659333.33</v>
      </c>
      <c r="F31" s="5">
        <v>1659333.33</v>
      </c>
      <c r="G31" s="53">
        <v>0</v>
      </c>
      <c r="H31" s="54">
        <v>0</v>
      </c>
      <c r="I31" s="4" t="s">
        <v>121</v>
      </c>
      <c r="J31" s="7">
        <v>2130162550</v>
      </c>
      <c r="K31" s="7">
        <v>213001001</v>
      </c>
      <c r="L31" s="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</row>
    <row r="32" spans="1:16294" ht="94.5" x14ac:dyDescent="0.25">
      <c r="A32" s="3" t="s">
        <v>122</v>
      </c>
      <c r="B32" s="4" t="s">
        <v>96</v>
      </c>
      <c r="C32" s="4" t="s">
        <v>56</v>
      </c>
      <c r="D32" s="4" t="s">
        <v>40</v>
      </c>
      <c r="E32" s="5">
        <v>4485096</v>
      </c>
      <c r="F32" s="6">
        <v>4462670.5199999996</v>
      </c>
      <c r="G32" s="6">
        <v>22425.48</v>
      </c>
      <c r="H32" s="9">
        <v>5.0000000000000001E-3</v>
      </c>
      <c r="I32" s="4" t="s">
        <v>123</v>
      </c>
      <c r="J32" s="7">
        <v>1660286492</v>
      </c>
      <c r="K32" s="7">
        <v>166001001</v>
      </c>
      <c r="L32" s="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</row>
    <row r="33" spans="1:16294" ht="94.5" x14ac:dyDescent="0.25">
      <c r="A33" s="3" t="s">
        <v>124</v>
      </c>
      <c r="B33" s="4" t="s">
        <v>125</v>
      </c>
      <c r="C33" s="4" t="s">
        <v>56</v>
      </c>
      <c r="D33" s="4" t="s">
        <v>40</v>
      </c>
      <c r="E33" s="5">
        <v>81818.100000000006</v>
      </c>
      <c r="F33" s="70" t="s">
        <v>170</v>
      </c>
      <c r="G33" s="71"/>
      <c r="H33" s="71"/>
      <c r="I33" s="71"/>
      <c r="J33" s="71"/>
      <c r="K33" s="71"/>
      <c r="L33" s="7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</row>
    <row r="34" spans="1:16294" ht="78.75" x14ac:dyDescent="0.25">
      <c r="A34" s="3" t="s">
        <v>126</v>
      </c>
      <c r="B34" s="4" t="s">
        <v>127</v>
      </c>
      <c r="C34" s="4" t="s">
        <v>14</v>
      </c>
      <c r="D34" s="4" t="s">
        <v>16</v>
      </c>
      <c r="E34" s="5">
        <v>344155931</v>
      </c>
      <c r="F34" s="6">
        <v>340000000</v>
      </c>
      <c r="G34" s="6">
        <v>4155931</v>
      </c>
      <c r="H34" s="9">
        <v>1.2076E-2</v>
      </c>
      <c r="I34" s="4" t="s">
        <v>128</v>
      </c>
      <c r="J34" s="7">
        <v>2115003788</v>
      </c>
      <c r="K34" s="7">
        <v>211501001</v>
      </c>
      <c r="L34" s="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</row>
    <row r="35" spans="1:16294" ht="110.25" x14ac:dyDescent="0.25">
      <c r="A35" s="3" t="s">
        <v>129</v>
      </c>
      <c r="B35" s="4" t="s">
        <v>130</v>
      </c>
      <c r="C35" s="4" t="s">
        <v>20</v>
      </c>
      <c r="D35" s="4" t="s">
        <v>21</v>
      </c>
      <c r="E35" s="5">
        <v>6280814</v>
      </c>
      <c r="F35" s="55">
        <v>6218005</v>
      </c>
      <c r="G35" s="55">
        <v>62809</v>
      </c>
      <c r="H35" s="54">
        <v>0.01</v>
      </c>
      <c r="I35" s="4" t="s">
        <v>131</v>
      </c>
      <c r="J35" s="7" t="s">
        <v>132</v>
      </c>
      <c r="K35" s="7" t="s">
        <v>15</v>
      </c>
      <c r="L35" s="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</row>
    <row r="36" spans="1:16294" ht="78.75" x14ac:dyDescent="0.25">
      <c r="A36" s="3" t="s">
        <v>133</v>
      </c>
      <c r="B36" s="4" t="s">
        <v>134</v>
      </c>
      <c r="C36" s="4" t="s">
        <v>112</v>
      </c>
      <c r="D36" s="4" t="s">
        <v>73</v>
      </c>
      <c r="E36" s="5">
        <v>712585</v>
      </c>
      <c r="F36" s="5">
        <v>712585</v>
      </c>
      <c r="G36" s="53">
        <v>0</v>
      </c>
      <c r="H36" s="54">
        <v>0</v>
      </c>
      <c r="I36" s="4" t="s">
        <v>135</v>
      </c>
      <c r="J36" s="7">
        <v>5021010016</v>
      </c>
      <c r="K36" s="7">
        <v>502101001</v>
      </c>
      <c r="L36" s="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</row>
    <row r="37" spans="1:16294" ht="63" x14ac:dyDescent="0.25">
      <c r="A37" s="3" t="s">
        <v>136</v>
      </c>
      <c r="B37" s="4" t="s">
        <v>137</v>
      </c>
      <c r="C37" s="4" t="s">
        <v>138</v>
      </c>
      <c r="D37" s="4" t="s">
        <v>139</v>
      </c>
      <c r="E37" s="5">
        <v>9152858.0999999996</v>
      </c>
      <c r="F37" s="5">
        <v>9152858.0999999996</v>
      </c>
      <c r="G37" s="53">
        <v>0</v>
      </c>
      <c r="H37" s="54">
        <v>0</v>
      </c>
      <c r="I37" s="4" t="s">
        <v>140</v>
      </c>
      <c r="J37" s="7" t="s">
        <v>141</v>
      </c>
      <c r="K37" s="7" t="s">
        <v>15</v>
      </c>
      <c r="L37" s="8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</row>
    <row r="38" spans="1:16294" ht="157.5" x14ac:dyDescent="0.25">
      <c r="A38" s="3" t="s">
        <v>142</v>
      </c>
      <c r="B38" s="4" t="s">
        <v>143</v>
      </c>
      <c r="C38" s="4" t="s">
        <v>20</v>
      </c>
      <c r="D38" s="4" t="s">
        <v>21</v>
      </c>
      <c r="E38" s="5">
        <v>5813175</v>
      </c>
      <c r="F38" s="55">
        <v>5755000</v>
      </c>
      <c r="G38" s="56">
        <f>E38-F38</f>
        <v>58175</v>
      </c>
      <c r="H38" s="54">
        <v>0.01</v>
      </c>
      <c r="I38" s="4" t="s">
        <v>131</v>
      </c>
      <c r="J38" s="7" t="s">
        <v>132</v>
      </c>
      <c r="K38" s="7" t="s">
        <v>15</v>
      </c>
      <c r="L38" s="8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</row>
    <row r="39" spans="1:16294" ht="189" x14ac:dyDescent="0.25">
      <c r="A39" s="3" t="s">
        <v>144</v>
      </c>
      <c r="B39" s="4" t="s">
        <v>145</v>
      </c>
      <c r="C39" s="4" t="s">
        <v>20</v>
      </c>
      <c r="D39" s="4" t="s">
        <v>21</v>
      </c>
      <c r="E39" s="5">
        <v>9573333.3399999999</v>
      </c>
      <c r="F39" s="55">
        <v>9000000</v>
      </c>
      <c r="G39" s="56">
        <f>E39-F39</f>
        <v>573333.33999999985</v>
      </c>
      <c r="H39" s="54">
        <v>5.9799999999999999E-2</v>
      </c>
      <c r="I39" s="4" t="s">
        <v>146</v>
      </c>
      <c r="J39" s="7">
        <v>9701166106</v>
      </c>
      <c r="K39" s="7">
        <v>770101001</v>
      </c>
      <c r="L39" s="8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</row>
    <row r="40" spans="1:16294" ht="110.25" x14ac:dyDescent="0.25">
      <c r="A40" s="3" t="s">
        <v>147</v>
      </c>
      <c r="B40" s="4" t="s">
        <v>148</v>
      </c>
      <c r="C40" s="4" t="s">
        <v>20</v>
      </c>
      <c r="D40" s="4" t="s">
        <v>21</v>
      </c>
      <c r="E40" s="5">
        <v>51503975.18</v>
      </c>
      <c r="F40" s="6">
        <v>47641176.979999997</v>
      </c>
      <c r="G40" s="6">
        <v>3862798.2</v>
      </c>
      <c r="H40" s="9">
        <v>7.4999999999999997E-2</v>
      </c>
      <c r="I40" s="4" t="s">
        <v>149</v>
      </c>
      <c r="J40" s="7">
        <v>2130056706</v>
      </c>
      <c r="K40" s="7">
        <v>213001001</v>
      </c>
      <c r="L40" s="8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</row>
    <row r="41" spans="1:16294" ht="63" x14ac:dyDescent="0.25">
      <c r="A41" s="3" t="s">
        <v>150</v>
      </c>
      <c r="B41" s="4" t="s">
        <v>151</v>
      </c>
      <c r="C41" s="4" t="s">
        <v>152</v>
      </c>
      <c r="D41" s="4" t="s">
        <v>153</v>
      </c>
      <c r="E41" s="5">
        <v>157767615</v>
      </c>
      <c r="F41" s="5">
        <v>157767615</v>
      </c>
      <c r="G41" s="53">
        <v>0</v>
      </c>
      <c r="H41" s="54">
        <v>0</v>
      </c>
      <c r="I41" s="4" t="s">
        <v>48</v>
      </c>
      <c r="J41" s="7">
        <v>2128007123</v>
      </c>
      <c r="K41" s="7">
        <v>213001001</v>
      </c>
      <c r="L41" s="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</row>
    <row r="42" spans="1:16294" ht="78.75" x14ac:dyDescent="0.25">
      <c r="A42" s="3" t="s">
        <v>154</v>
      </c>
      <c r="B42" s="4" t="s">
        <v>155</v>
      </c>
      <c r="C42" s="4" t="s">
        <v>19</v>
      </c>
      <c r="D42" s="4" t="s">
        <v>21</v>
      </c>
      <c r="E42" s="5">
        <v>937522.8</v>
      </c>
      <c r="F42" s="6">
        <v>792206.89</v>
      </c>
      <c r="G42" s="6">
        <v>145315.91</v>
      </c>
      <c r="H42" s="9">
        <v>0.154999</v>
      </c>
      <c r="I42" s="4" t="s">
        <v>156</v>
      </c>
      <c r="J42" s="7">
        <v>7713715766</v>
      </c>
      <c r="K42" s="7">
        <v>771501001</v>
      </c>
      <c r="L42" s="8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</row>
    <row r="43" spans="1:16294" ht="78.75" x14ac:dyDescent="0.25">
      <c r="A43" s="3" t="s">
        <v>157</v>
      </c>
      <c r="B43" s="4" t="s">
        <v>158</v>
      </c>
      <c r="C43" s="4" t="s">
        <v>19</v>
      </c>
      <c r="D43" s="4" t="s">
        <v>21</v>
      </c>
      <c r="E43" s="5">
        <v>3051450</v>
      </c>
      <c r="F43" s="70" t="s">
        <v>171</v>
      </c>
      <c r="G43" s="71"/>
      <c r="H43" s="71"/>
      <c r="I43" s="71"/>
      <c r="J43" s="71"/>
      <c r="K43" s="71"/>
      <c r="L43" s="7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</row>
    <row r="44" spans="1:16294" ht="126" x14ac:dyDescent="0.25">
      <c r="A44" s="3" t="s">
        <v>159</v>
      </c>
      <c r="B44" s="4" t="s">
        <v>160</v>
      </c>
      <c r="C44" s="4" t="s">
        <v>39</v>
      </c>
      <c r="D44" s="4" t="s">
        <v>174</v>
      </c>
      <c r="E44" s="5">
        <v>12160000</v>
      </c>
      <c r="F44" s="6">
        <v>12099200</v>
      </c>
      <c r="G44" s="6">
        <v>60800</v>
      </c>
      <c r="H44" s="9">
        <v>5.0000000000000001E-3</v>
      </c>
      <c r="I44" s="4" t="s">
        <v>161</v>
      </c>
      <c r="J44" s="7">
        <v>9717099141</v>
      </c>
      <c r="K44" s="7">
        <v>771701001</v>
      </c>
      <c r="L44" s="8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</row>
    <row r="45" spans="1:16294" ht="63" x14ac:dyDescent="0.25">
      <c r="A45" s="3" t="s">
        <v>162</v>
      </c>
      <c r="B45" s="4" t="s">
        <v>163</v>
      </c>
      <c r="C45" s="4" t="s">
        <v>39</v>
      </c>
      <c r="D45" s="4" t="s">
        <v>40</v>
      </c>
      <c r="E45" s="5">
        <v>7564000</v>
      </c>
      <c r="F45" s="6">
        <v>7526180</v>
      </c>
      <c r="G45" s="6">
        <v>37820</v>
      </c>
      <c r="H45" s="9">
        <v>5.0000000000000001E-3</v>
      </c>
      <c r="I45" s="4" t="s">
        <v>164</v>
      </c>
      <c r="J45" s="7">
        <v>2109002673</v>
      </c>
      <c r="K45" s="7">
        <v>210901001</v>
      </c>
      <c r="L45" s="8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</row>
    <row r="46" spans="1:16294" ht="126.75" thickBot="1" x14ac:dyDescent="0.3">
      <c r="A46" s="10" t="s">
        <v>165</v>
      </c>
      <c r="B46" s="11" t="s">
        <v>166</v>
      </c>
      <c r="C46" s="11" t="s">
        <v>20</v>
      </c>
      <c r="D46" s="11" t="s">
        <v>21</v>
      </c>
      <c r="E46" s="12">
        <v>24015002.82</v>
      </c>
      <c r="F46" s="63" t="s">
        <v>172</v>
      </c>
      <c r="G46" s="64"/>
      <c r="H46" s="64"/>
      <c r="I46" s="64"/>
      <c r="J46" s="64"/>
      <c r="K46" s="64"/>
      <c r="L46" s="6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</row>
  </sheetData>
  <mergeCells count="5">
    <mergeCell ref="F46:L46"/>
    <mergeCell ref="F5:L5"/>
    <mergeCell ref="A1:L2"/>
    <mergeCell ref="F33:L33"/>
    <mergeCell ref="F43:L43"/>
  </mergeCells>
  <hyperlinks>
    <hyperlink ref="A5" r:id="rId1"/>
    <hyperlink ref="A6" r:id="rId2"/>
    <hyperlink ref="A7" r:id="rId3"/>
    <hyperlink ref="A8" r:id="rId4"/>
    <hyperlink ref="A9" r:id="rId5"/>
    <hyperlink ref="A10" r:id="rId6"/>
    <hyperlink ref="A11" r:id="rId7"/>
    <hyperlink ref="A12" r:id="rId8"/>
    <hyperlink ref="A13" r:id="rId9"/>
    <hyperlink ref="A14" r:id="rId10"/>
    <hyperlink ref="A15" r:id="rId11"/>
    <hyperlink ref="A16" r:id="rId12"/>
    <hyperlink ref="A17" r:id="rId13"/>
    <hyperlink ref="A18" r:id="rId14"/>
    <hyperlink ref="A19" r:id="rId15"/>
    <hyperlink ref="A20" r:id="rId16"/>
    <hyperlink ref="A21" r:id="rId17"/>
    <hyperlink ref="A22" r:id="rId18"/>
    <hyperlink ref="A23" r:id="rId19"/>
    <hyperlink ref="A24" r:id="rId20"/>
    <hyperlink ref="A25" r:id="rId21"/>
    <hyperlink ref="A26" r:id="rId22"/>
    <hyperlink ref="A27" r:id="rId23"/>
    <hyperlink ref="A28" r:id="rId24"/>
    <hyperlink ref="A29" r:id="rId25"/>
    <hyperlink ref="A30" r:id="rId26"/>
    <hyperlink ref="A31" r:id="rId27"/>
    <hyperlink ref="A33" r:id="rId28"/>
    <hyperlink ref="A34" r:id="rId29"/>
    <hyperlink ref="A35" r:id="rId30"/>
    <hyperlink ref="A36" r:id="rId31"/>
    <hyperlink ref="A37" r:id="rId32"/>
    <hyperlink ref="A38" r:id="rId33"/>
    <hyperlink ref="A39" r:id="rId34"/>
    <hyperlink ref="A40" r:id="rId35"/>
    <hyperlink ref="A41" r:id="rId36"/>
    <hyperlink ref="A42" r:id="rId37"/>
    <hyperlink ref="A43" r:id="rId38"/>
    <hyperlink ref="A44" r:id="rId39"/>
    <hyperlink ref="A45" r:id="rId40"/>
    <hyperlink ref="A46" r:id="rId41"/>
    <hyperlink ref="A32" r:id="rId42"/>
  </hyperlinks>
  <pageMargins left="0.7" right="0.7" top="0.75" bottom="0.75" header="0.3" footer="0.3"/>
  <pageSetup paperSize="9" scale="43" fitToHeight="0" orientation="landscape" r:id="rId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2021-09-02T14:54:10Z</dcterms:modified>
</cp:coreProperties>
</file>