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35" windowWidth="18960" windowHeight="10935" activeTab="0"/>
  </bookViews>
  <sheets>
    <sheet name="Отчет по закупкам " sheetId="1" r:id="rId1"/>
    <sheet name="Сведения о конкурентных процеда" sheetId="2" r:id="rId2"/>
    <sheet name="СМП СОНКО" sheetId="3" r:id="rId3"/>
  </sheets>
  <definedNames/>
  <calcPr fullCalcOnLoad="1"/>
</workbook>
</file>

<file path=xl/sharedStrings.xml><?xml version="1.0" encoding="utf-8"?>
<sst xmlns="http://schemas.openxmlformats.org/spreadsheetml/2006/main" count="537" uniqueCount="276">
  <si>
    <t>Наименование показателей</t>
  </si>
  <si>
    <t>Код строки</t>
  </si>
  <si>
    <t>Закупки всего</t>
  </si>
  <si>
    <t>В том числе</t>
  </si>
  <si>
    <t>Закупки у единственного поставщика (подрядчика, исполнителя)</t>
  </si>
  <si>
    <t>Электронный аукцион</t>
  </si>
  <si>
    <t>без проведения конкурентных способов определения поставщиков (подрядчиков, исполнителей)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</si>
  <si>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</si>
  <si>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</si>
  <si>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</si>
  <si>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</si>
  <si>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</si>
  <si>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</si>
  <si>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</si>
  <si>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</si>
  <si>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</si>
  <si>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</si>
  <si>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</si>
  <si>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</si>
  <si>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</si>
  <si>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</si>
  <si>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</si>
  <si>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</si>
  <si>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</si>
  <si>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</si>
  <si>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</si>
  <si>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</si>
  <si>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</si>
  <si>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</si>
  <si>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</si>
  <si>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</si>
  <si>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</si>
  <si>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</si>
  <si>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</si>
  <si>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</si>
  <si>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</si>
  <si>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</si>
  <si>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</si>
  <si>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</si>
  <si>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</si>
  <si>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</si>
  <si>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</si>
  <si>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(должность)</t>
  </si>
  <si>
    <t>(Ф.И.О.)</t>
  </si>
  <si>
    <t>(подпись)</t>
  </si>
  <si>
    <t>«____» _________20__ год</t>
  </si>
  <si>
    <t>(номер контактного телефона)</t>
  </si>
  <si>
    <t>(дата составления документа)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</si>
  <si>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</si>
  <si>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</si>
  <si>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</si>
  <si>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</si>
  <si>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</si>
  <si>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</si>
  <si>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Конкурентные способы определения поставщиков  (подрядчиков, исполнителей)</t>
  </si>
  <si>
    <t>Конкурсы в электронной форме</t>
  </si>
  <si>
    <t>Запрос котировок в электронной форме</t>
  </si>
  <si>
    <t>Запрос предложений в электронной форме</t>
  </si>
  <si>
    <t>_____________________________</t>
  </si>
  <si>
    <t>ФОРМА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</si>
  <si>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</si>
  <si>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</si>
  <si>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</si>
  <si>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</si>
  <si>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</si>
  <si>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</si>
  <si>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№ п/п</t>
  </si>
  <si>
    <t>Предмет закупки</t>
  </si>
  <si>
    <t>Дата закупки</t>
  </si>
  <si>
    <t xml:space="preserve">Способ закупки
(с указанием для СМП, СОНКО) </t>
  </si>
  <si>
    <t>Начальная (максимальная) цена контракта, тыс. руб.</t>
  </si>
  <si>
    <t>Стоимость заключенного контракта, тыс. руб.</t>
  </si>
  <si>
    <t>Бюджетная эффективность</t>
  </si>
  <si>
    <t>Количество заявок, поданных участниками закупки, шт.</t>
  </si>
  <si>
    <t>состоялся/не состоялся</t>
  </si>
  <si>
    <t xml:space="preserve">абсолютная, тыс. руб.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</si>
  <si>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</si>
  <si>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</si>
  <si>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</si>
  <si>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</si>
  <si>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</si>
  <si>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</si>
  <si>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</si>
  <si>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</si>
  <si>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х</t>
  </si>
  <si>
    <t>Итого по разделу 3</t>
  </si>
  <si>
    <t>Должностное лицо,  ответственное за  составление отчета</t>
  </si>
  <si>
    <t>относительная, %</t>
  </si>
  <si>
    <t>ВСЕГО:</t>
  </si>
  <si>
    <t xml:space="preserve">Контактный тел.: </t>
  </si>
  <si>
    <t xml:space="preserve">E-mail: </t>
  </si>
  <si>
    <t xml:space="preserve">Дата составления отчета </t>
  </si>
  <si>
    <t xml:space="preserve"> ответственное за  составление отчета</t>
  </si>
  <si>
    <t>"___" _________________2020 г.</t>
  </si>
  <si>
    <t>Ф.И.О.</t>
  </si>
  <si>
    <t>должность</t>
  </si>
  <si>
    <t>Закупки у СМП, СОНКО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</si>
  <si>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</si>
  <si>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</si>
  <si>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</si>
  <si>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</si>
  <si>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</si>
  <si>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</si>
  <si>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</si>
  <si>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</si>
  <si>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об определении поставщиков (подрядчиков, исполнителей)</t>
  </si>
  <si>
    <t>Должностное лицо, ответственное за предоставлении отчета</t>
  </si>
  <si>
    <t>1.17.</t>
  </si>
  <si>
    <t>2.4.</t>
  </si>
  <si>
    <t>Количество заключенных контрактов и договоров</t>
  </si>
  <si>
    <t>Внесено изменений в контракты, договоры</t>
  </si>
  <si>
    <t xml:space="preserve"> Расторгнуто контрактов</t>
  </si>
  <si>
    <t>Общее количество поданных заявок</t>
  </si>
  <si>
    <t>Из строки 2.1. - не допущено заявок к участию в определении поставщиков (подрядчиков, исполнителей)</t>
  </si>
  <si>
    <t xml:space="preserve"> Количество обжалований по осуществлению закупок</t>
  </si>
  <si>
    <t>Суммарная начальная цена завершенных закупочных процедур</t>
  </si>
  <si>
    <t>Общая стоимость заключенных контрактов и договоров</t>
  </si>
  <si>
    <t>Сумма изменения стоимости заключенных контрактов</t>
  </si>
  <si>
    <t xml:space="preserve"> Общая стоимость расторгнутых контрактов</t>
  </si>
  <si>
    <t xml:space="preserve"> Из сторки 2.1. количество заявок, поданных для участия субъектами малого предпринимательства, социально ориентированными некоммерческими организациями</t>
  </si>
  <si>
    <t xml:space="preserve">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</si>
  <si>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3.17.</t>
  </si>
  <si>
    <t>Форма №1</t>
  </si>
  <si>
    <t xml:space="preserve">Форма № 2 </t>
  </si>
  <si>
    <t>Форма №3</t>
  </si>
  <si>
    <t>Всего проведено способов определения поставщиков (подрядчиков, исполнителей) и закупок у единственного поставщика (подрядчика, исполнителя)</t>
  </si>
  <si>
    <t xml:space="preserve">Из строки 1.1. - количество несостоявшихся способов определения поставщиков (подрядчиков, исполнителей) </t>
  </si>
  <si>
    <t xml:space="preserve"> Из строки 1.2. - количество несостоявшихся способов определения поставщиков (подрядчиков, исполнителей), если подана только 1 заявка</t>
  </si>
  <si>
    <t>Из строки 1.2. - количество несостоявшихся способов  определения поставщиков (подрядчиков, исполнителей), которые не привели к заключению контрактов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</si>
  <si>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не подано ни одной заявки</t>
  </si>
  <si>
    <t xml:space="preserve">Из строки 1.5. - количество несостоявшихся способов  определения поставщиков (подрядчиков, исполнителей), которые не привели к заключению контрактов, если все поданные заявки отклонены </t>
  </si>
  <si>
    <t>Из строки 1.1.  проведено способов определения поставщиков (подрядчиков, исполнителей) и закупок у единственного поставщика (подрядчика, исполнителя) с субъектами малого предпринимательства, социально ориентированными некоммерческими организациями</t>
  </si>
  <si>
    <t>Всего завершено способов определения поставщиков (подрядчиков, исполнителей)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</si>
  <si>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и закупок у единственного поставщика (подрядчика, исполнителя)</t>
  </si>
  <si>
    <t>Суммарная начальная цена контрактов и договоров при объявлении закупочных процедур</t>
  </si>
  <si>
    <r>
      <t xml:space="preserve">Из строки 3.1. - суммарная начальная цена контрактов </t>
    </r>
    <r>
      <rPr>
        <b/>
        <sz val="10"/>
        <color indexed="8"/>
        <rFont val="Times New Roman"/>
        <family val="1"/>
      </rPr>
      <t xml:space="preserve">несостоявшихся </t>
    </r>
    <r>
      <rPr>
        <sz val="10"/>
        <color indexed="8"/>
        <rFont val="Times New Roman"/>
        <family val="1"/>
      </rPr>
      <t xml:space="preserve">конкурсов, аукционов, запросов котировок, запросов предложений </t>
    </r>
  </si>
  <si>
    <t>Из строки 3.2. - суммарная начальная цена контрактов несостоявшихся конкурсов, аукционов, запросов котировок, запросов предложений, если подана только 1 заявка</t>
  </si>
  <si>
    <t xml:space="preserve">Из строки 3.2. - суммарная начальная цена контрактов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</si>
  <si>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3.2.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</si>
  <si>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не подано ни одной заявки</t>
  </si>
  <si>
    <r>
      <t>Из строки 3.5. -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если все поданные заявки отклонены </t>
    </r>
  </si>
  <si>
    <t>Суммарная начальная цена контрактов и договоров отмененных закупочных процедур</t>
  </si>
  <si>
    <t>Из строки 1.5. - количество несостоявшихся способов  определения поставщиков (подрядчиков, исполнителей), которые не привели к заключению контрактов, из-за отказа от заключения контракта</t>
  </si>
  <si>
    <t>Закупки малого объема</t>
  </si>
  <si>
    <t>всего</t>
  </si>
  <si>
    <t>в том числе в электорнной форме</t>
  </si>
  <si>
    <t>1.18.</t>
  </si>
  <si>
    <t>1.19.</t>
  </si>
  <si>
    <t>1.20.</t>
  </si>
  <si>
    <t>Из строки 3.5. - суммарная начальная цена контрактов несостоявшихся конкурсов, аукционов, запросов котировок, запросов предложений, которые не привели к заключению контрактов, из-за отказа от заключения контракта</t>
  </si>
  <si>
    <t>3.18.</t>
  </si>
  <si>
    <t>3.19.</t>
  </si>
  <si>
    <t>3.20.</t>
  </si>
  <si>
    <t>Из строки 1.14. - количество заключенных контрактов по результатам несостоявшихся способов определения поставщиков (подрядчиков, исполнителей), если подана только 1 заявка</t>
  </si>
  <si>
    <t xml:space="preserve">Из строки 1.14. - количество заключенных контрактов по результатам несостоявшихся способов определения поставщиков (подрядчиков, исполнителей), если только 1 заявка признана соответствующей </t>
  </si>
  <si>
    <t>Из строки 1.13.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</si>
  <si>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1.13.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</si>
  <si>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Из строки 1.13. - количество заключенных контрактов через уполномоченных органов/ уполномоченных учреждений на которых возложены полномочия на определение поставщиков (подрядчиков, исполнителей)</t>
  </si>
  <si>
    <t>Из строки 3.1. Суммарная начальная цена контрактов и договоров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</si>
  <si>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3.1. Суммарная начальная цена контрактов и договоров по процедурам, проведенным  уполномоченным орангом\уполномоченным учреждением, на которых возложены полномочия на определение поставщиков (подрядчиков, исполнителей)</t>
  </si>
  <si>
    <t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подана только 1 заявка</t>
  </si>
  <si>
    <t xml:space="preserve">Из строки 3.14. - общая стоимость заключенных контрактов и договоров по результатам несостоявшихся конкурсов, аукционов, запросов котировок, запросов предложений, если только 1 заявка признана соответствующей </t>
  </si>
  <si>
    <t>Из строки 3.13.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</si>
  <si>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Из строки 3.13. - общая стоимость заключенных контрактов через уполномоченных органов\уполномоченных учреждений на которых возложены полномочия на определение поставщиков (подрядчиков, исполнителей)</t>
  </si>
  <si>
    <t>Из строки 3.13. - общая стоимость заключенных контрактов и договоров по результатам несостоявшихся конкурсов, аукционов, запросов котировок, запросов предложений</t>
  </si>
  <si>
    <t>Из строки 1.1.  проведено способов определения поставщиков (подрядчиков, исполнителей)  уполномоченым органом/уполномоченным учреждением на которых возложены полномочия на определение поставщиков (подрядчиков, исполнителей)</t>
  </si>
  <si>
    <t>для обеспечения нужд Чувашской Республики и муниципальных нужд</t>
  </si>
  <si>
    <r>
      <t xml:space="preserve">Наименование  организации:                       </t>
    </r>
    <r>
      <rPr>
        <b/>
        <sz val="12"/>
        <color indexed="8"/>
        <rFont val="Times New Roman"/>
        <family val="1"/>
      </rPr>
      <t>Урмарский район Чувашской Республики</t>
    </r>
  </si>
  <si>
    <t>Чувашской</t>
  </si>
  <si>
    <t>Республики</t>
  </si>
  <si>
    <t>Левина Т.М.</t>
  </si>
  <si>
    <t>Главный специалист-эксперт управления экономического развития, земельных и имущественных отношений администрации Урмарского района</t>
  </si>
  <si>
    <t xml:space="preserve">             Левина Т.М.                                          Главный специалист-эксперт</t>
  </si>
  <si>
    <t>Урмарский район Чувашской Республики</t>
  </si>
  <si>
    <r>
      <t xml:space="preserve">Наименование                     </t>
    </r>
    <r>
      <rPr>
        <b/>
        <sz val="12"/>
        <color indexed="8"/>
        <rFont val="Times New Roman"/>
        <family val="1"/>
      </rPr>
      <t xml:space="preserve"> Урмарский район</t>
    </r>
  </si>
  <si>
    <t>__883544 2-18-02_________</t>
  </si>
  <si>
    <t>2021 год</t>
  </si>
  <si>
    <t xml:space="preserve">Выполнение работ по разработке проектно-сметной документации по объекту: «Строительство об-щеобразовательной школы на 165 ученических мест с пристроем помещений для дошкольных групп на 40 мест в д. Арабоси Урмарского р-а </t>
  </si>
  <si>
    <t>(ЭА) (СМП)</t>
  </si>
  <si>
    <t>состоялся</t>
  </si>
  <si>
    <t>(ЭА)</t>
  </si>
  <si>
    <t>не состоялся</t>
  </si>
  <si>
    <t xml:space="preserve">Приобретение жилого помещения для детей-сирот и детей, оставшихся без попечения родителей, лиц из их числа </t>
  </si>
  <si>
    <t>Приобретение домика на кладбище в д. Атнаши Большечакинского с/п</t>
  </si>
  <si>
    <t>Отменена</t>
  </si>
  <si>
    <t xml:space="preserve">Выполнение работ  по устройству ограждения кладбища д. Старые Урмары Урмарского р-а </t>
  </si>
  <si>
    <t xml:space="preserve">выполнение работ по ремонту здания Тегешевского сельского Дома культуры, дер. Тегешево, ул. Школьная, дом №5 </t>
  </si>
  <si>
    <t xml:space="preserve">Поставка автомобильного бензина </t>
  </si>
  <si>
    <t>отмена</t>
  </si>
  <si>
    <t xml:space="preserve">Выполнение работ по ремонту автомобильной дороги «Урмары-Кульгеши» в Урмарском районе </t>
  </si>
  <si>
    <t xml:space="preserve">Выполнение работ по ремонту автомобильной дороги « Аниш-Чубаево»  в Урмарском районе </t>
  </si>
  <si>
    <t xml:space="preserve">Выполнение работ по ремонту автомобильной дороги «Ковали-Буинск-Систеби» (км 0+100 -км 1+000) в Урмарском районе </t>
  </si>
  <si>
    <t>Приобретение жилого помещения на территории Шоркистринского с/п Урмарского р-а общей площадью не менее 16 кв.м</t>
  </si>
  <si>
    <t xml:space="preserve">Выполнение работ по ремонту автомобильной дороги «Ковали-Буинск-Систеби» с км 0+000 по км 1+100 в Урмарском р-е </t>
  </si>
  <si>
    <t xml:space="preserve">Ремонт водопроводной сети по ул. Октябрьская д.Арабоси </t>
  </si>
  <si>
    <t xml:space="preserve">Благоустройство территории стелы в д. Новое Исаково </t>
  </si>
  <si>
    <t xml:space="preserve">Выполнение работ по ремонту автомобильных дорог общего пользования местного значения в границах населенных пунктов Арабосинского с/п </t>
  </si>
  <si>
    <t xml:space="preserve">Выполнение работ по капитальному ремонту водонапорной башни в д. Ойкасы Бишевского с/п </t>
  </si>
  <si>
    <t xml:space="preserve">Выполнение работ по ремонту автомобильных дорог общего пользования местного значения в границах населенных пунктов Бишевского с/п </t>
  </si>
  <si>
    <t xml:space="preserve">Устройство  дома (блок- контейнер металлический БКМ-4,0х2,4х2,4\2\7м) для кладбища  деревни Атнаши Большечакинского с/п </t>
  </si>
  <si>
    <t xml:space="preserve">Выполнение работ по обустройству детской площадки в д. Большие Чаки, Большечакинского с/п  </t>
  </si>
  <si>
    <t xml:space="preserve">Выполнение работ по ремонту автомобильных дорог общего пользования местного значения в границах населенных пунктов Большечакинского с/п </t>
  </si>
  <si>
    <t>Содержание автомобильных дорог в границах Большеяниковского с/п</t>
  </si>
  <si>
    <t xml:space="preserve">Ремонт автомобильных дорог общего пользования местного значения в границах населенных пунктов Большеяниковского с/п </t>
  </si>
  <si>
    <t xml:space="preserve">Выполнение работ по ремонту дороги на кладбище в д. Саруй, Большеяниковского с/п </t>
  </si>
  <si>
    <t>Выполнение работ по капитальному ремонту водонапорной башни в д.Систеби,</t>
  </si>
  <si>
    <t>Выполнение работ по ремонту автомобильных дорог общего пользования местного значения в границах населенных пунктов Ковалинского с/п</t>
  </si>
  <si>
    <t xml:space="preserve">Обустройство комбинированной площадки по ул. Крупской д.24 Кудеснерского с/п </t>
  </si>
  <si>
    <t xml:space="preserve">Выполнение работ по капитальному ремонту водонапорной башни на южной стороне д.Избеби </t>
  </si>
  <si>
    <t xml:space="preserve">Выполнение работ по ремонту автомобильных дорог общего пользования местного значения в границах населенных пунктов Кудеснерского с/п </t>
  </si>
  <si>
    <t xml:space="preserve">Выполнение работ по обустройству спортивных площадок в д. Кульгеши  и д. Чегедуево </t>
  </si>
  <si>
    <t xml:space="preserve"> состоялся</t>
  </si>
  <si>
    <t xml:space="preserve">Выполнение работ по устройству дома (блочно-модульное здание поставка и монтаж) для  Ситмишского сельского клуба </t>
  </si>
  <si>
    <t xml:space="preserve">Выполнение работ по ремонту автомобильных дорог общего пользования местного значения в границах населенных пунктов Кульгешского с/п </t>
  </si>
  <si>
    <t>Выполнение работ по капитальному ремонту водонапорной башни в южной стороне д. Тансарино в 200 м. от ул. Комсомольская</t>
  </si>
  <si>
    <t xml:space="preserve">Ремонт уличного освещения с. Мусирмы </t>
  </si>
  <si>
    <t xml:space="preserve">Выполнение работ по обустройству детско-спортивной площадки в с.Мусирмы по адресу:  с.Мусирмы, ул.Матросова между домами №9 и №11 </t>
  </si>
  <si>
    <t>Выполнение работ по ремонту автомобильной дороги по ул. Гагарина (375 м – от д.1а до д.13) в с.Мусирмы</t>
  </si>
  <si>
    <t>Обустройство спортивной площадки в д.Старые Урмары ул. Садовая</t>
  </si>
  <si>
    <t xml:space="preserve">Капитальный ремонт водонапорной башни по ул. Пионерская д. Старые Урмары </t>
  </si>
  <si>
    <t xml:space="preserve">Ремонт дороги ул.Овражная д.№19  до д.№32 </t>
  </si>
  <si>
    <t xml:space="preserve">Ремонт водопроводных сетей по улице Николаева, ул.Кубня, ул.Набережная в д.Козыльяры </t>
  </si>
  <si>
    <t xml:space="preserve">Выполнение работ по капитальному ремонту водонапорной башни в д. Тегешево ул. Чапаева </t>
  </si>
  <si>
    <t xml:space="preserve">Выполнение работ по капитальному ремонту водонапорной башни в д. Тегешево ул.Ленина </t>
  </si>
  <si>
    <t xml:space="preserve">Выполнение работ по капитальному ремонту водонапорной башни в д. Новое Муратово </t>
  </si>
  <si>
    <t xml:space="preserve">Выполнение работ по капитальному ремонту водонапорной башни в д. Тегешево ул. Комсомольская </t>
  </si>
  <si>
    <t xml:space="preserve">Выполнение работ по капитальному ремонту водонапорной башни в д. Тегешево ул. Школьная </t>
  </si>
  <si>
    <t xml:space="preserve">Выполнение работ по капитальному ремонту водонапорной башни в д. Козыльяры ул.Николаева </t>
  </si>
  <si>
    <t xml:space="preserve">Выполнение работ по ремонту автомобильных дорог общего пользования местного значения в границах населенных пунктов </t>
  </si>
  <si>
    <t xml:space="preserve">Выполнение работ по капитальному ремонту водонапорной башни в д. Козыльяры ул. Школьная Тегешевского с/п  </t>
  </si>
  <si>
    <t xml:space="preserve">Выполнение работ по капитальному ремонту водонапорной башни в д. Козыльяры ул.Школьная </t>
  </si>
  <si>
    <t xml:space="preserve">Ремонт противопожарного водоема  в с. Челкасы  Челкасинского с/п </t>
  </si>
  <si>
    <t xml:space="preserve">Ремонт дороги по ул. Полевая в  д. Старое Шептахово   </t>
  </si>
  <si>
    <t>Выполнение работ по ремонту дорог общего пользования местного значения Челкасинского с/п</t>
  </si>
  <si>
    <t xml:space="preserve">Выполнение работ по  содержанию дорог общего пользования местного значения  в границах  населенных пунктов  Челкасинского с/п </t>
  </si>
  <si>
    <t xml:space="preserve">Выполнение работ по ремонту автомобильных дорог общего пользования местного значения в границах населенных пунктов Чубаевского с/п </t>
  </si>
  <si>
    <t xml:space="preserve">Ремонт дороги в с. Шигали </t>
  </si>
  <si>
    <t>Выполнение работ  по ремонту кровли здания сельского клуба с. Вознесенское </t>
  </si>
  <si>
    <t xml:space="preserve">Выполнение работ по ремонту автомобильных дорог общего пользования местного значения в границах населенных пунктов  Шихабыловского с/п </t>
  </si>
  <si>
    <t xml:space="preserve">Ремонт водоема в с. Шоркистры </t>
  </si>
  <si>
    <t>Выполнение работ по ремонту водопропускных труб в с.Шоркистры</t>
  </si>
  <si>
    <t xml:space="preserve">Выполнение работ по ремонту водопропускных труб в с. Шоркистры </t>
  </si>
  <si>
    <t xml:space="preserve">Выполнение работ по капитальному ремонту водонапорной башни на южной окраине с. Шоркистры </t>
  </si>
  <si>
    <t xml:space="preserve">Ремонт дворовых территорий и проездов к ним по пер. Чапаева  д.1,2, ул. Заводская д.36,38 п. Урмары </t>
  </si>
  <si>
    <t xml:space="preserve">Ремонт автомобильной дороги по ул. Заводская пос. Урмары </t>
  </si>
  <si>
    <t xml:space="preserve">Благоустройство улиц п. Урмары (устройство тротуаров) </t>
  </si>
  <si>
    <t xml:space="preserve">Благоустройство парка в пос. Урмары Урмарского р-а </t>
  </si>
  <si>
    <t xml:space="preserve">Организация горячего питания обучающихся 1-4 классов в МАОУ «Большеяниковская СОШ» Урмарского района </t>
  </si>
  <si>
    <t xml:space="preserve">Капитальный ремонт МБОУ "Мусирминская СОШ" Урмарского р-а </t>
  </si>
  <si>
    <t xml:space="preserve">Организация горячего питания обучающихся 1-4 классов в МАОУ «Урмарская СОШ им. Г.Е. Егорова» Урмарского р-а </t>
  </si>
  <si>
    <t xml:space="preserve">Капитальный ремонт кровли и фасада здания МАОУ "Урмарская СОШ им.Г.Е.Егорова" </t>
  </si>
  <si>
    <t>Капитальный ремонт здания МБДОУ "Детский сад № 1 "Березка" </t>
  </si>
  <si>
    <t xml:space="preserve">Капитальный ремонт здания МБДОУ "Детский сад № 3 "Зоренька" </t>
  </si>
  <si>
    <t>Капитальный ремонт здания МБДОУ «Детский сад №2 «Колосок</t>
  </si>
  <si>
    <t xml:space="preserve">Капитальный ремонт здания МБДОУ "Детский сад "Солнышко" по улице Школьная, дом 4 в д. Кудеснеры </t>
  </si>
  <si>
    <t xml:space="preserve">Кресла для зрительного зала </t>
  </si>
  <si>
    <t xml:space="preserve">Поставка, сборка и установка мебели для оснащения МАОУ «Урмарская СОШ им. Г.Е. Егорова» и МБОУ «Мусирминская СОШ» </t>
  </si>
  <si>
    <t>за 9 месяцев  2021 г.</t>
  </si>
  <si>
    <t xml:space="preserve">за 9 месяцев </t>
  </si>
  <si>
    <r>
      <t>Регламентирование закупок по</t>
    </r>
    <r>
      <rPr>
        <b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44-ФЗ</t>
    </r>
    <r>
      <rPr>
        <u val="single"/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данные за период:  за </t>
    </r>
    <r>
      <rPr>
        <b/>
        <sz val="12"/>
        <color indexed="8"/>
        <rFont val="Times New Roman"/>
        <family val="1"/>
      </rPr>
      <t xml:space="preserve"> 9 месяцев 2021 год</t>
    </r>
  </si>
  <si>
    <t xml:space="preserve">Выполнение работ по ремонту водопропускной трубы на км 3+040 на автомобильной дороге «Аниш- Хоруй-Ичеснер-Атаево-Шоркистры» </t>
  </si>
  <si>
    <t xml:space="preserve">Выполнение работ по ремонту автомобильной дороги «Ковали-Буинск-Систеби» с км 0+000 по км 1+100 </t>
  </si>
  <si>
    <t xml:space="preserve">Выполнение работ по разработке проектно-сметной документации по объекту: «Ремонт моста через реку  Аря  на км 5+285 автомобильной дороги </t>
  </si>
  <si>
    <t xml:space="preserve">Выполнение работ по кап.ремонту водонапорной башни( АТП ) в п.Урмары </t>
  </si>
  <si>
    <t xml:space="preserve">Выполнение работ по кап.ремонту водонапорной башни (стадион) в п.Урмары </t>
  </si>
  <si>
    <t xml:space="preserve">Выполнение работ по кап.ремонту водонапорной башни на юго-западной окраине д.Большое Яниково </t>
  </si>
  <si>
    <t xml:space="preserve">Выполнение работ по капитальному ремонту водонапорной башни (с. Челкасы) </t>
  </si>
  <si>
    <t xml:space="preserve">Выполнение работ, связанных с осуществлением регулярных перевозок пассажиров и багажа автобусами по регулируемым тарифам по муниципальным маршрутам в границах Урмарского р-а </t>
  </si>
  <si>
    <t xml:space="preserve">Выполнение работ по капитальному ремонту водонапорной башни с разведывательно-эксплуатационной скважиной (МБОУ « Мусирминская СОШ» </t>
  </si>
  <si>
    <t xml:space="preserve">Выполнение работ по капитальному ремонту водонапорной башни в д. Ойкасы </t>
  </si>
  <si>
    <t xml:space="preserve">Создание домика на кладбище с.Мусирмы </t>
  </si>
  <si>
    <t xml:space="preserve">Капитальный ремонт водонапорной башни (СТФ) д. Тегешево </t>
  </si>
  <si>
    <t>Капитальный ремонт водонапорной башни (в 20 м от СДК и 40 м от часовни) д. Козыльяры</t>
  </si>
  <si>
    <t xml:space="preserve">Капитальный ремонт водонапорной башни (10 м от автодороги Урмары  15 м от первого дома) д. Тегешево </t>
  </si>
  <si>
    <t xml:space="preserve">Капитальный ремонт водонапорной башни (30м от СТФ) д. Новое Муратово </t>
  </si>
  <si>
    <t xml:space="preserve">Выполнение работ по ремонту автомобильных  дорог местного значения в Шоркистринском с/п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</si>
</sst>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  <numFmt numFmtId="170" formatCode="[$-FC19]dd\ mmmm\ yyyy\ \г\.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7" fillId="33" borderId="11" xfId="53" applyFont="1" applyFill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top" wrapText="1"/>
      <protection/>
    </xf>
    <xf numFmtId="0" fontId="7" fillId="33" borderId="11" xfId="53" applyFont="1" applyFill="1" applyBorder="1" applyAlignment="1">
      <alignment horizontal="center"/>
      <protection/>
    </xf>
    <xf numFmtId="0" fontId="7" fillId="33" borderId="11" xfId="53" applyFont="1" applyFill="1" applyBorder="1" applyAlignment="1">
      <alignment horizontal="center" wrapText="1"/>
      <protection/>
    </xf>
    <xf numFmtId="2" fontId="50" fillId="0" borderId="11" xfId="53" applyNumberFormat="1" applyFont="1" applyBorder="1" applyAlignment="1">
      <alignment horizontal="center" vertical="top" wrapText="1"/>
      <protection/>
    </xf>
    <xf numFmtId="10" fontId="50" fillId="0" borderId="11" xfId="57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9" fillId="34" borderId="12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9" fillId="16" borderId="12" xfId="0" applyFont="1" applyFill="1" applyBorder="1" applyAlignment="1">
      <alignment vertical="top" wrapText="1"/>
    </xf>
    <xf numFmtId="0" fontId="49" fillId="16" borderId="10" xfId="0" applyFont="1" applyFill="1" applyBorder="1" applyAlignment="1">
      <alignment horizont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vertical="top" wrapText="1"/>
    </xf>
    <xf numFmtId="0" fontId="49" fillId="10" borderId="10" xfId="0" applyFont="1" applyFill="1" applyBorder="1" applyAlignment="1">
      <alignment horizontal="center" wrapText="1"/>
    </xf>
    <xf numFmtId="0" fontId="49" fillId="10" borderId="10" xfId="0" applyFont="1" applyFill="1" applyBorder="1" applyAlignment="1">
      <alignment horizontal="center" vertical="center" wrapText="1"/>
    </xf>
    <xf numFmtId="0" fontId="49" fillId="4" borderId="12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0" fontId="51" fillId="0" borderId="0" xfId="0" applyFont="1" applyAlignment="1">
      <alignment horizontal="left" wrapText="1"/>
    </xf>
    <xf numFmtId="0" fontId="51" fillId="0" borderId="0" xfId="0" applyFont="1" applyAlignment="1">
      <alignment wrapText="1"/>
    </xf>
    <xf numFmtId="0" fontId="50" fillId="10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0" fillId="0" borderId="0" xfId="0" applyFont="1" applyAlignment="1">
      <alignment vertical="top"/>
    </xf>
    <xf numFmtId="0" fontId="50" fillId="16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wrapText="1"/>
    </xf>
    <xf numFmtId="0" fontId="49" fillId="4" borderId="10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49" fillId="3" borderId="13" xfId="0" applyFont="1" applyFill="1" applyBorder="1" applyAlignment="1">
      <alignment vertical="top" wrapText="1"/>
    </xf>
    <xf numFmtId="0" fontId="49" fillId="3" borderId="14" xfId="0" applyFont="1" applyFill="1" applyBorder="1" applyAlignment="1">
      <alignment horizontal="center" wrapText="1"/>
    </xf>
    <xf numFmtId="0" fontId="49" fillId="3" borderId="14" xfId="0" applyFont="1" applyFill="1" applyBorder="1" applyAlignment="1">
      <alignment horizontal="center" vertical="center" wrapText="1"/>
    </xf>
    <xf numFmtId="0" fontId="49" fillId="3" borderId="15" xfId="0" applyFont="1" applyFill="1" applyBorder="1" applyAlignment="1">
      <alignment horizontal="center" vertical="center" wrapText="1"/>
    </xf>
    <xf numFmtId="0" fontId="49" fillId="16" borderId="12" xfId="0" applyFont="1" applyFill="1" applyBorder="1" applyAlignment="1">
      <alignment wrapText="1"/>
    </xf>
    <xf numFmtId="0" fontId="51" fillId="0" borderId="16" xfId="0" applyFont="1" applyBorder="1" applyAlignment="1">
      <alignment wrapText="1"/>
    </xf>
    <xf numFmtId="0" fontId="49" fillId="16" borderId="17" xfId="0" applyFont="1" applyFill="1" applyBorder="1" applyAlignment="1">
      <alignment vertical="top" wrapText="1"/>
    </xf>
    <xf numFmtId="16" fontId="49" fillId="16" borderId="18" xfId="0" applyNumberFormat="1" applyFont="1" applyFill="1" applyBorder="1" applyAlignment="1">
      <alignment horizont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9" xfId="0" applyFont="1" applyFill="1" applyBorder="1" applyAlignment="1">
      <alignment horizontal="center" vertical="center" wrapText="1"/>
    </xf>
    <xf numFmtId="0" fontId="49" fillId="4" borderId="20" xfId="0" applyFont="1" applyFill="1" applyBorder="1" applyAlignment="1">
      <alignment horizontal="center" vertical="center" wrapText="1"/>
    </xf>
    <xf numFmtId="0" fontId="49" fillId="4" borderId="21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horizontal="center" wrapText="1"/>
    </xf>
    <xf numFmtId="0" fontId="49" fillId="35" borderId="16" xfId="0" applyFont="1" applyFill="1" applyBorder="1" applyAlignment="1">
      <alignment vertical="top" wrapText="1"/>
    </xf>
    <xf numFmtId="0" fontId="49" fillId="35" borderId="22" xfId="0" applyFont="1" applyFill="1" applyBorder="1" applyAlignment="1">
      <alignment horizontal="center" wrapText="1"/>
    </xf>
    <xf numFmtId="0" fontId="53" fillId="35" borderId="23" xfId="0" applyFont="1" applyFill="1" applyBorder="1" applyAlignment="1">
      <alignment horizontal="center" vertical="center" wrapText="1"/>
    </xf>
    <xf numFmtId="0" fontId="53" fillId="35" borderId="22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23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wrapText="1"/>
    </xf>
    <xf numFmtId="0" fontId="50" fillId="35" borderId="10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vertical="center" wrapText="1"/>
    </xf>
    <xf numFmtId="0" fontId="49" fillId="3" borderId="10" xfId="0" applyFont="1" applyFill="1" applyBorder="1" applyAlignment="1">
      <alignment horizontal="center" wrapText="1"/>
    </xf>
    <xf numFmtId="0" fontId="49" fillId="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9" fillId="3" borderId="24" xfId="0" applyFont="1" applyFill="1" applyBorder="1" applyAlignment="1">
      <alignment vertical="top" wrapText="1"/>
    </xf>
    <xf numFmtId="0" fontId="49" fillId="3" borderId="18" xfId="0" applyFont="1" applyFill="1" applyBorder="1" applyAlignment="1">
      <alignment horizontal="center" wrapText="1"/>
    </xf>
    <xf numFmtId="0" fontId="49" fillId="3" borderId="18" xfId="0" applyFont="1" applyFill="1" applyBorder="1" applyAlignment="1">
      <alignment horizontal="center" vertical="center" wrapText="1"/>
    </xf>
    <xf numFmtId="0" fontId="50" fillId="3" borderId="18" xfId="0" applyFont="1" applyFill="1" applyBorder="1" applyAlignment="1">
      <alignment horizontal="center" vertical="center" wrapText="1"/>
    </xf>
    <xf numFmtId="0" fontId="50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right"/>
    </xf>
    <xf numFmtId="0" fontId="49" fillId="4" borderId="20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 horizontal="center" wrapText="1"/>
    </xf>
    <xf numFmtId="0" fontId="49" fillId="35" borderId="25" xfId="0" applyFont="1" applyFill="1" applyBorder="1" applyAlignment="1">
      <alignment vertical="top" wrapText="1"/>
    </xf>
    <xf numFmtId="0" fontId="49" fillId="35" borderId="20" xfId="0" applyFont="1" applyFill="1" applyBorder="1" applyAlignment="1">
      <alignment horizontal="center" vertical="center" wrapText="1"/>
    </xf>
    <xf numFmtId="0" fontId="49" fillId="4" borderId="22" xfId="0" applyFont="1" applyFill="1" applyBorder="1" applyAlignment="1">
      <alignment vertical="top" wrapText="1"/>
    </xf>
    <xf numFmtId="0" fontId="49" fillId="4" borderId="22" xfId="0" applyFont="1" applyFill="1" applyBorder="1" applyAlignment="1">
      <alignment horizontal="center" wrapText="1"/>
    </xf>
    <xf numFmtId="0" fontId="49" fillId="4" borderId="22" xfId="0" applyFont="1" applyFill="1" applyBorder="1" applyAlignment="1">
      <alignment horizontal="center" vertical="center" wrapText="1"/>
    </xf>
    <xf numFmtId="0" fontId="49" fillId="35" borderId="21" xfId="0" applyFont="1" applyFill="1" applyBorder="1" applyAlignment="1">
      <alignment vertical="top" wrapText="1"/>
    </xf>
    <xf numFmtId="0" fontId="49" fillId="35" borderId="20" xfId="0" applyFont="1" applyFill="1" applyBorder="1" applyAlignment="1">
      <alignment horizontal="center" wrapText="1"/>
    </xf>
    <xf numFmtId="0" fontId="49" fillId="35" borderId="26" xfId="0" applyFont="1" applyFill="1" applyBorder="1" applyAlignment="1">
      <alignment horizontal="center" vertical="center" wrapText="1"/>
    </xf>
    <xf numFmtId="0" fontId="49" fillId="35" borderId="27" xfId="0" applyFont="1" applyFill="1" applyBorder="1" applyAlignment="1">
      <alignment horizontal="center" vertical="center" wrapText="1"/>
    </xf>
    <xf numFmtId="0" fontId="49" fillId="35" borderId="15" xfId="0" applyFont="1" applyFill="1" applyBorder="1" applyAlignment="1">
      <alignment horizontal="center" vertical="center" wrapText="1"/>
    </xf>
    <xf numFmtId="0" fontId="49" fillId="4" borderId="28" xfId="0" applyFont="1" applyFill="1" applyBorder="1" applyAlignment="1">
      <alignment vertical="top" wrapText="1"/>
    </xf>
    <xf numFmtId="0" fontId="49" fillId="35" borderId="29" xfId="0" applyFont="1" applyFill="1" applyBorder="1" applyAlignment="1">
      <alignment vertical="top" wrapText="1"/>
    </xf>
    <xf numFmtId="0" fontId="49" fillId="35" borderId="26" xfId="0" applyFont="1" applyFill="1" applyBorder="1" applyAlignment="1">
      <alignment horizontal="center" wrapText="1"/>
    </xf>
    <xf numFmtId="0" fontId="50" fillId="35" borderId="20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wrapText="1"/>
    </xf>
    <xf numFmtId="0" fontId="49" fillId="9" borderId="22" xfId="0" applyFont="1" applyFill="1" applyBorder="1" applyAlignment="1">
      <alignment vertical="top" wrapText="1"/>
    </xf>
    <xf numFmtId="0" fontId="49" fillId="9" borderId="22" xfId="0" applyFont="1" applyFill="1" applyBorder="1" applyAlignment="1">
      <alignment horizontal="center" wrapText="1"/>
    </xf>
    <xf numFmtId="0" fontId="49" fillId="9" borderId="22" xfId="0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0" fontId="49" fillId="9" borderId="16" xfId="0" applyFont="1" applyFill="1" applyBorder="1" applyAlignment="1">
      <alignment vertical="top" wrapText="1"/>
    </xf>
    <xf numFmtId="0" fontId="49" fillId="9" borderId="18" xfId="0" applyFont="1" applyFill="1" applyBorder="1" applyAlignment="1">
      <alignment horizontal="center" vertical="center" wrapText="1"/>
    </xf>
    <xf numFmtId="0" fontId="50" fillId="9" borderId="18" xfId="0" applyFont="1" applyFill="1" applyBorder="1" applyAlignment="1">
      <alignment horizontal="center" vertical="center" wrapText="1"/>
    </xf>
    <xf numFmtId="0" fontId="50" fillId="9" borderId="19" xfId="0" applyFont="1" applyFill="1" applyBorder="1" applyAlignment="1">
      <alignment horizontal="center" vertical="center" wrapText="1"/>
    </xf>
    <xf numFmtId="0" fontId="49" fillId="9" borderId="12" xfId="0" applyFont="1" applyFill="1" applyBorder="1" applyAlignment="1">
      <alignment vertical="top" wrapText="1"/>
    </xf>
    <xf numFmtId="0" fontId="49" fillId="9" borderId="10" xfId="0" applyFont="1" applyFill="1" applyBorder="1" applyAlignment="1">
      <alignment horizontal="center" wrapText="1"/>
    </xf>
    <xf numFmtId="0" fontId="49" fillId="9" borderId="10" xfId="0" applyFont="1" applyFill="1" applyBorder="1" applyAlignment="1">
      <alignment horizontal="center" vertical="center" wrapText="1"/>
    </xf>
    <xf numFmtId="0" fontId="50" fillId="9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1" xfId="0" applyFont="1" applyBorder="1" applyAlignment="1">
      <alignment wrapText="1"/>
    </xf>
    <xf numFmtId="0" fontId="49" fillId="35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50" fillId="0" borderId="11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1" xfId="0" applyFont="1" applyBorder="1" applyAlignment="1">
      <alignment vertical="top" wrapText="1"/>
    </xf>
    <xf numFmtId="0" fontId="54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1" fillId="0" borderId="0" xfId="0" applyFont="1" applyAlignment="1">
      <alignment/>
    </xf>
    <xf numFmtId="0" fontId="55" fillId="0" borderId="0" xfId="0" applyFont="1" applyAlignment="1">
      <alignment wrapText="1"/>
    </xf>
    <xf numFmtId="0" fontId="49" fillId="9" borderId="16" xfId="0" applyFont="1" applyFill="1" applyBorder="1" applyAlignment="1">
      <alignment horizontal="center" vertical="center" wrapText="1"/>
    </xf>
    <xf numFmtId="0" fontId="49" fillId="9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top" wrapText="1"/>
    </xf>
    <xf numFmtId="0" fontId="49" fillId="4" borderId="26" xfId="0" applyFont="1" applyFill="1" applyBorder="1" applyAlignment="1">
      <alignment horizontal="center" vertical="center" wrapText="1"/>
    </xf>
    <xf numFmtId="0" fontId="49" fillId="9" borderId="30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/>
    </xf>
    <xf numFmtId="0" fontId="50" fillId="0" borderId="0" xfId="0" applyFont="1" applyAlignment="1">
      <alignment vertical="top" wrapText="1"/>
    </xf>
    <xf numFmtId="0" fontId="50" fillId="0" borderId="11" xfId="0" applyFont="1" applyBorder="1" applyAlignment="1">
      <alignment vertical="top"/>
    </xf>
    <xf numFmtId="14" fontId="50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4" fontId="50" fillId="0" borderId="31" xfId="0" applyNumberFormat="1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50" fillId="0" borderId="3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0" fillId="0" borderId="0" xfId="0" applyFont="1" applyAlignment="1">
      <alignment wrapText="1"/>
    </xf>
    <xf numFmtId="0" fontId="50" fillId="0" borderId="31" xfId="0" applyFont="1" applyBorder="1" applyAlignment="1">
      <alignment vertical="top"/>
    </xf>
    <xf numFmtId="0" fontId="50" fillId="0" borderId="32" xfId="0" applyFont="1" applyBorder="1" applyAlignment="1">
      <alignment horizontal="center" vertical="top"/>
    </xf>
    <xf numFmtId="0" fontId="50" fillId="0" borderId="0" xfId="0" applyFont="1" applyAlignment="1">
      <alignment horizontal="left" vertical="top" wrapText="1"/>
    </xf>
    <xf numFmtId="0" fontId="50" fillId="0" borderId="31" xfId="0" applyFont="1" applyBorder="1" applyAlignment="1">
      <alignment vertical="top" wrapText="1"/>
    </xf>
    <xf numFmtId="0" fontId="50" fillId="0" borderId="33" xfId="0" applyFont="1" applyBorder="1" applyAlignment="1">
      <alignment horizontal="center" vertical="top"/>
    </xf>
    <xf numFmtId="0" fontId="50" fillId="0" borderId="32" xfId="0" applyFont="1" applyBorder="1" applyAlignment="1">
      <alignment vertical="top"/>
    </xf>
    <xf numFmtId="14" fontId="50" fillId="0" borderId="33" xfId="0" applyNumberFormat="1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50" fillId="0" borderId="32" xfId="0" applyFont="1" applyBorder="1" applyAlignment="1">
      <alignment vertical="top" wrapText="1"/>
    </xf>
    <xf numFmtId="0" fontId="50" fillId="0" borderId="34" xfId="0" applyFont="1" applyBorder="1" applyAlignment="1">
      <alignment horizontal="center" vertical="top"/>
    </xf>
    <xf numFmtId="14" fontId="50" fillId="0" borderId="35" xfId="0" applyNumberFormat="1" applyFont="1" applyBorder="1" applyAlignment="1">
      <alignment horizontal="center" vertical="top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top" wrapText="1"/>
    </xf>
    <xf numFmtId="0" fontId="50" fillId="0" borderId="34" xfId="0" applyFont="1" applyBorder="1" applyAlignment="1">
      <alignment vertical="top"/>
    </xf>
    <xf numFmtId="0" fontId="50" fillId="0" borderId="31" xfId="0" applyFont="1" applyBorder="1" applyAlignment="1">
      <alignment wrapText="1"/>
    </xf>
    <xf numFmtId="0" fontId="50" fillId="0" borderId="31" xfId="0" applyFont="1" applyBorder="1" applyAlignment="1">
      <alignment horizontal="left" vertical="top" wrapText="1"/>
    </xf>
    <xf numFmtId="14" fontId="50" fillId="0" borderId="36" xfId="0" applyNumberFormat="1" applyFont="1" applyBorder="1" applyAlignment="1">
      <alignment horizontal="center" vertical="top"/>
    </xf>
    <xf numFmtId="14" fontId="0" fillId="0" borderId="35" xfId="0" applyNumberFormat="1" applyBorder="1" applyAlignment="1">
      <alignment vertical="top"/>
    </xf>
    <xf numFmtId="0" fontId="50" fillId="0" borderId="34" xfId="0" applyFont="1" applyBorder="1" applyAlignment="1">
      <alignment/>
    </xf>
    <xf numFmtId="0" fontId="50" fillId="0" borderId="32" xfId="0" applyFont="1" applyBorder="1" applyAlignment="1">
      <alignment/>
    </xf>
    <xf numFmtId="0" fontId="50" fillId="0" borderId="31" xfId="0" applyFont="1" applyBorder="1" applyAlignment="1">
      <alignment horizontal="left" vertical="center" wrapText="1"/>
    </xf>
    <xf numFmtId="14" fontId="50" fillId="0" borderId="31" xfId="0" applyNumberFormat="1" applyFont="1" applyBorder="1" applyAlignment="1">
      <alignment vertical="top"/>
    </xf>
    <xf numFmtId="0" fontId="50" fillId="0" borderId="0" xfId="0" applyFont="1" applyAlignment="1">
      <alignment wrapText="1"/>
    </xf>
    <xf numFmtId="0" fontId="50" fillId="0" borderId="32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49" fillId="34" borderId="37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34" borderId="38" xfId="0" applyFont="1" applyFill="1" applyBorder="1" applyAlignment="1">
      <alignment horizontal="center" wrapText="1"/>
    </xf>
    <xf numFmtId="0" fontId="49" fillId="34" borderId="39" xfId="0" applyFont="1" applyFill="1" applyBorder="1" applyAlignment="1">
      <alignment horizontal="center" wrapText="1"/>
    </xf>
    <xf numFmtId="0" fontId="49" fillId="34" borderId="40" xfId="0" applyFont="1" applyFill="1" applyBorder="1" applyAlignment="1">
      <alignment horizontal="center" wrapText="1"/>
    </xf>
    <xf numFmtId="0" fontId="49" fillId="34" borderId="28" xfId="0" applyFont="1" applyFill="1" applyBorder="1" applyAlignment="1">
      <alignment horizontal="center" wrapText="1"/>
    </xf>
    <xf numFmtId="0" fontId="49" fillId="34" borderId="0" xfId="0" applyFont="1" applyFill="1" applyBorder="1" applyAlignment="1">
      <alignment horizontal="center" wrapText="1"/>
    </xf>
    <xf numFmtId="0" fontId="49" fillId="34" borderId="20" xfId="0" applyFont="1" applyFill="1" applyBorder="1" applyAlignment="1">
      <alignment horizontal="center" wrapText="1"/>
    </xf>
    <xf numFmtId="0" fontId="49" fillId="34" borderId="16" xfId="0" applyFont="1" applyFill="1" applyBorder="1" applyAlignment="1">
      <alignment horizontal="center" vertical="top" wrapText="1"/>
    </xf>
    <xf numFmtId="0" fontId="49" fillId="34" borderId="19" xfId="0" applyFont="1" applyFill="1" applyBorder="1" applyAlignment="1">
      <alignment horizontal="center" vertical="top" wrapText="1"/>
    </xf>
    <xf numFmtId="0" fontId="49" fillId="34" borderId="26" xfId="0" applyFont="1" applyFill="1" applyBorder="1" applyAlignment="1">
      <alignment horizontal="center" wrapText="1"/>
    </xf>
    <xf numFmtId="0" fontId="49" fillId="34" borderId="30" xfId="0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9" fillId="7" borderId="38" xfId="0" applyFont="1" applyFill="1" applyBorder="1" applyAlignment="1">
      <alignment horizontal="center" wrapText="1"/>
    </xf>
    <xf numFmtId="0" fontId="49" fillId="7" borderId="39" xfId="0" applyFont="1" applyFill="1" applyBorder="1" applyAlignment="1">
      <alignment horizontal="center" wrapText="1"/>
    </xf>
    <xf numFmtId="0" fontId="49" fillId="7" borderId="40" xfId="0" applyFont="1" applyFill="1" applyBorder="1" applyAlignment="1">
      <alignment horizontal="center" wrapText="1"/>
    </xf>
    <xf numFmtId="0" fontId="49" fillId="7" borderId="41" xfId="0" applyFont="1" applyFill="1" applyBorder="1" applyAlignment="1">
      <alignment horizontal="center" wrapText="1"/>
    </xf>
    <xf numFmtId="0" fontId="49" fillId="7" borderId="0" xfId="0" applyFont="1" applyFill="1" applyBorder="1" applyAlignment="1">
      <alignment horizontal="center" wrapText="1"/>
    </xf>
    <xf numFmtId="0" fontId="49" fillId="7" borderId="20" xfId="0" applyFont="1" applyFill="1" applyBorder="1" applyAlignment="1">
      <alignment horizontal="center" wrapText="1"/>
    </xf>
    <xf numFmtId="0" fontId="49" fillId="34" borderId="42" xfId="0" applyFont="1" applyFill="1" applyBorder="1" applyAlignment="1">
      <alignment horizontal="center" wrapText="1"/>
    </xf>
    <xf numFmtId="0" fontId="49" fillId="34" borderId="43" xfId="0" applyFont="1" applyFill="1" applyBorder="1" applyAlignment="1">
      <alignment horizontal="center" wrapText="1"/>
    </xf>
    <xf numFmtId="0" fontId="49" fillId="34" borderId="41" xfId="0" applyFont="1" applyFill="1" applyBorder="1" applyAlignment="1">
      <alignment horizontal="center" wrapText="1"/>
    </xf>
    <xf numFmtId="0" fontId="49" fillId="34" borderId="37" xfId="0" applyFont="1" applyFill="1" applyBorder="1" applyAlignment="1">
      <alignment horizontal="center" textRotation="90" wrapText="1"/>
    </xf>
    <xf numFmtId="0" fontId="49" fillId="34" borderId="12" xfId="0" applyFont="1" applyFill="1" applyBorder="1" applyAlignment="1">
      <alignment horizontal="center" textRotation="90" wrapText="1"/>
    </xf>
    <xf numFmtId="0" fontId="49" fillId="34" borderId="44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0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52" fillId="0" borderId="0" xfId="0" applyFont="1" applyAlignment="1">
      <alignment horizontal="center" wrapText="1"/>
    </xf>
    <xf numFmtId="0" fontId="49" fillId="0" borderId="0" xfId="0" applyFont="1" applyAlignment="1">
      <alignment horizontal="left" wrapText="1"/>
    </xf>
    <xf numFmtId="0" fontId="49" fillId="34" borderId="45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6" fillId="0" borderId="31" xfId="0" applyFont="1" applyBorder="1" applyAlignment="1">
      <alignment vertical="top" wrapText="1"/>
    </xf>
    <xf numFmtId="0" fontId="56" fillId="0" borderId="32" xfId="0" applyFont="1" applyBorder="1" applyAlignment="1">
      <alignment vertical="top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wrapText="1"/>
    </xf>
    <xf numFmtId="0" fontId="50" fillId="0" borderId="0" xfId="0" applyFont="1" applyAlignment="1">
      <alignment/>
    </xf>
    <xf numFmtId="0" fontId="54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center"/>
    </xf>
    <xf numFmtId="0" fontId="54" fillId="0" borderId="48" xfId="0" applyFont="1" applyBorder="1" applyAlignment="1">
      <alignment horizontal="center"/>
    </xf>
    <xf numFmtId="0" fontId="50" fillId="0" borderId="49" xfId="0" applyFont="1" applyBorder="1" applyAlignment="1">
      <alignment horizontal="center"/>
    </xf>
    <xf numFmtId="0" fontId="50" fillId="0" borderId="50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/>
    </xf>
    <xf numFmtId="0" fontId="50" fillId="0" borderId="0" xfId="0" applyFont="1" applyAlignment="1">
      <alignment wrapText="1"/>
    </xf>
    <xf numFmtId="0" fontId="56" fillId="0" borderId="34" xfId="0" applyFont="1" applyBorder="1" applyAlignment="1">
      <alignment vertical="top" wrapText="1"/>
    </xf>
    <xf numFmtId="0" fontId="56" fillId="0" borderId="35" xfId="0" applyFont="1" applyBorder="1" applyAlignment="1">
      <alignment vertical="top" wrapText="1"/>
    </xf>
    <xf numFmtId="0" fontId="52" fillId="0" borderId="34" xfId="0" applyFont="1" applyBorder="1" applyAlignment="1">
      <alignment wrapText="1"/>
    </xf>
    <xf numFmtId="0" fontId="52" fillId="0" borderId="35" xfId="0" applyFont="1" applyBorder="1" applyAlignment="1">
      <alignment/>
    </xf>
    <xf numFmtId="0" fontId="54" fillId="0" borderId="49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54" fillId="0" borderId="36" xfId="0" applyFont="1" applyBorder="1" applyAlignment="1">
      <alignment horizontal="center"/>
    </xf>
    <xf numFmtId="0" fontId="5" fillId="33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 wrapText="1"/>
      <protection/>
    </xf>
    <xf numFmtId="17" fontId="5" fillId="33" borderId="0" xfId="53" applyNumberFormat="1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righ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7"/>
  <sheetViews>
    <sheetView showGridLines="0" tabSelected="1" zoomScale="110" zoomScaleNormal="110" zoomScalePageLayoutView="0" workbookViewId="0" topLeftCell="A1">
      <selection activeCell="H58" sqref="H58"/>
    </sheetView>
  </sheetViews>
  <sheetFormatPr defaultColWidth="9.140625" defaultRowHeight="15"/>
  <cols>
    <col min="1" max="1" width="4.421875" style="1" customWidth="1"/>
    <col min="2" max="2" width="45.140625" style="1" customWidth="1"/>
    <col min="3" max="3" width="7.7109375" style="1" customWidth="1"/>
    <col min="4" max="4" width="11.8515625" style="1" customWidth="1"/>
    <col min="5" max="5" width="11.57421875" style="1" customWidth="1"/>
    <col min="6" max="8" width="11.8515625" style="1" customWidth="1"/>
    <col min="9" max="9" width="12.7109375" style="1" customWidth="1"/>
    <col min="10" max="10" width="13.7109375" style="1" customWidth="1"/>
    <col min="11" max="11" width="14.140625" style="1" customWidth="1"/>
    <col min="12" max="12" width="11.8515625" style="1" customWidth="1"/>
    <col min="13" max="13" width="16.00390625" style="1" customWidth="1"/>
    <col min="14" max="16384" width="9.140625" style="1" customWidth="1"/>
  </cols>
  <sheetData>
    <row r="1" spans="1:13" ht="15">
      <c r="A1" s="28"/>
      <c r="B1" s="197" t="s">
        <v>122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29.25" customHeight="1">
      <c r="A2" s="28"/>
      <c r="B2" s="199" t="s">
        <v>60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1:13" ht="15">
      <c r="A3" s="28"/>
      <c r="B3" s="199" t="s">
        <v>105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</row>
    <row r="4" spans="1:13" s="15" customFormat="1" ht="15">
      <c r="A4" s="28"/>
      <c r="B4" s="195" t="s">
        <v>166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8.75" customHeight="1">
      <c r="A5" s="28"/>
      <c r="B5" s="200" t="s">
        <v>259</v>
      </c>
      <c r="C5" s="200"/>
      <c r="D5" s="200"/>
      <c r="E5" s="200"/>
      <c r="F5" s="200"/>
      <c r="G5" s="29"/>
      <c r="H5" s="29"/>
      <c r="I5" s="29"/>
      <c r="J5" s="29"/>
      <c r="K5" s="29"/>
      <c r="L5" s="29"/>
      <c r="M5" s="29"/>
    </row>
    <row r="6" spans="1:13" ht="27" customHeight="1">
      <c r="A6" s="28"/>
      <c r="B6" s="200" t="s">
        <v>167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6" ht="23.25" customHeight="1" thickBot="1">
      <c r="A7" s="28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P7" s="5"/>
    </row>
    <row r="8" spans="1:16" ht="15.75" thickBot="1">
      <c r="A8" s="30"/>
      <c r="B8" s="162" t="s">
        <v>0</v>
      </c>
      <c r="C8" s="162" t="s">
        <v>1</v>
      </c>
      <c r="D8" s="162" t="s">
        <v>2</v>
      </c>
      <c r="E8" s="189" t="s">
        <v>3</v>
      </c>
      <c r="F8" s="190"/>
      <c r="G8" s="190"/>
      <c r="H8" s="190"/>
      <c r="I8" s="190"/>
      <c r="J8" s="190"/>
      <c r="K8" s="190"/>
      <c r="L8" s="190"/>
      <c r="M8" s="194"/>
      <c r="P8" s="5"/>
    </row>
    <row r="9" spans="1:13" ht="31.5" customHeight="1">
      <c r="A9" s="30"/>
      <c r="B9" s="163"/>
      <c r="C9" s="163"/>
      <c r="D9" s="163"/>
      <c r="E9" s="172" t="s">
        <v>54</v>
      </c>
      <c r="F9" s="173"/>
      <c r="G9" s="173"/>
      <c r="H9" s="173"/>
      <c r="I9" s="173"/>
      <c r="J9" s="174"/>
      <c r="K9" s="172" t="s">
        <v>4</v>
      </c>
      <c r="L9" s="173"/>
      <c r="M9" s="174"/>
    </row>
    <row r="10" spans="1:16" ht="15.75" thickBot="1">
      <c r="A10" s="30"/>
      <c r="B10" s="163"/>
      <c r="C10" s="163"/>
      <c r="D10" s="163"/>
      <c r="E10" s="175"/>
      <c r="F10" s="201"/>
      <c r="G10" s="201"/>
      <c r="H10" s="201"/>
      <c r="I10" s="201"/>
      <c r="J10" s="202"/>
      <c r="K10" s="175"/>
      <c r="L10" s="176"/>
      <c r="M10" s="177"/>
      <c r="P10" s="5"/>
    </row>
    <row r="11" spans="1:16" ht="26.25" customHeight="1" thickBot="1">
      <c r="A11" s="30"/>
      <c r="B11" s="163"/>
      <c r="C11" s="163"/>
      <c r="D11" s="163"/>
      <c r="E11" s="189" t="s">
        <v>55</v>
      </c>
      <c r="F11" s="190"/>
      <c r="G11" s="190"/>
      <c r="H11" s="162" t="s">
        <v>5</v>
      </c>
      <c r="I11" s="162" t="s">
        <v>56</v>
      </c>
      <c r="J11" s="162" t="s">
        <v>57</v>
      </c>
      <c r="K11" s="172" t="s">
        <v>6</v>
      </c>
      <c r="L11" s="178" t="s">
        <v>143</v>
      </c>
      <c r="M11" s="179"/>
      <c r="P11" s="5"/>
    </row>
    <row r="12" spans="1:13" ht="48" customHeight="1">
      <c r="A12" s="30"/>
      <c r="B12" s="163"/>
      <c r="C12" s="163"/>
      <c r="D12" s="163"/>
      <c r="E12" s="192" t="s">
        <v>51</v>
      </c>
      <c r="F12" s="192" t="s">
        <v>52</v>
      </c>
      <c r="G12" s="192" t="s">
        <v>53</v>
      </c>
      <c r="H12" s="163"/>
      <c r="I12" s="163"/>
      <c r="J12" s="163"/>
      <c r="K12" s="191"/>
      <c r="L12" s="180" t="s">
        <v>144</v>
      </c>
      <c r="M12" s="180" t="s">
        <v>145</v>
      </c>
    </row>
    <row r="13" spans="1:13" ht="21" customHeight="1" thickBot="1">
      <c r="A13" s="30"/>
      <c r="B13" s="164"/>
      <c r="C13" s="164"/>
      <c r="D13" s="164"/>
      <c r="E13" s="193"/>
      <c r="F13" s="193"/>
      <c r="G13" s="193"/>
      <c r="H13" s="164"/>
      <c r="I13" s="164"/>
      <c r="J13" s="164"/>
      <c r="K13" s="175"/>
      <c r="L13" s="181"/>
      <c r="M13" s="181"/>
    </row>
    <row r="14" spans="1:13" ht="15.75" thickBot="1">
      <c r="A14" s="30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</row>
    <row r="15" spans="1:13" ht="19.5" customHeight="1" thickBot="1">
      <c r="A15" s="30"/>
      <c r="B15" s="183" t="s">
        <v>48</v>
      </c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5"/>
    </row>
    <row r="16" spans="1:13" ht="41.25" customHeight="1" thickBot="1">
      <c r="A16" s="30"/>
      <c r="B16" s="39" t="s">
        <v>125</v>
      </c>
      <c r="C16" s="40" t="s">
        <v>7</v>
      </c>
      <c r="D16" s="41">
        <v>1940</v>
      </c>
      <c r="E16" s="41"/>
      <c r="F16" s="41"/>
      <c r="G16" s="41"/>
      <c r="H16" s="41">
        <v>135</v>
      </c>
      <c r="I16" s="41"/>
      <c r="J16" s="41"/>
      <c r="K16" s="41">
        <v>135</v>
      </c>
      <c r="L16" s="42">
        <v>1670</v>
      </c>
      <c r="M16" s="42">
        <v>42</v>
      </c>
    </row>
    <row r="17" spans="1:13" ht="39" thickBot="1">
      <c r="A17" s="44"/>
      <c r="B17" s="45" t="s">
        <v>126</v>
      </c>
      <c r="C17" s="46" t="s">
        <v>8</v>
      </c>
      <c r="D17" s="47">
        <v>104</v>
      </c>
      <c r="E17" s="47"/>
      <c r="F17" s="47"/>
      <c r="G17" s="47"/>
      <c r="H17" s="47">
        <v>104</v>
      </c>
      <c r="I17" s="47"/>
      <c r="J17" s="47"/>
      <c r="K17" s="47"/>
      <c r="L17" s="47"/>
      <c r="M17" s="48"/>
    </row>
    <row r="18" spans="1:13" ht="39" thickBot="1">
      <c r="A18" s="30"/>
      <c r="B18" s="21" t="s">
        <v>127</v>
      </c>
      <c r="C18" s="22" t="s">
        <v>9</v>
      </c>
      <c r="D18" s="23">
        <v>30</v>
      </c>
      <c r="E18" s="23"/>
      <c r="F18" s="23"/>
      <c r="G18" s="23"/>
      <c r="H18" s="23">
        <v>30</v>
      </c>
      <c r="I18" s="23"/>
      <c r="J18" s="23"/>
      <c r="K18" s="23"/>
      <c r="L18" s="23"/>
      <c r="M18" s="23"/>
    </row>
    <row r="19" spans="1:13" ht="51.75" thickBot="1">
      <c r="A19" s="30"/>
      <c r="B19" s="21" t="s">
        <v>120</v>
      </c>
      <c r="C19" s="22" t="s">
        <v>10</v>
      </c>
      <c r="D19" s="23">
        <v>25</v>
      </c>
      <c r="E19" s="23"/>
      <c r="F19" s="23"/>
      <c r="G19" s="23"/>
      <c r="H19" s="23">
        <v>25</v>
      </c>
      <c r="I19" s="23"/>
      <c r="J19" s="23"/>
      <c r="K19" s="23"/>
      <c r="L19" s="23"/>
      <c r="M19" s="23"/>
    </row>
    <row r="20" spans="1:13" ht="51.75" thickBot="1">
      <c r="A20" s="30"/>
      <c r="B20" s="21" t="s">
        <v>128</v>
      </c>
      <c r="C20" s="22" t="s">
        <v>11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51.75" thickBot="1">
      <c r="A21" s="30"/>
      <c r="B21" s="24" t="s">
        <v>129</v>
      </c>
      <c r="C21" s="36" t="s">
        <v>12</v>
      </c>
      <c r="D21" s="37">
        <v>49</v>
      </c>
      <c r="E21" s="37"/>
      <c r="F21" s="37"/>
      <c r="G21" s="37"/>
      <c r="H21" s="37">
        <v>49</v>
      </c>
      <c r="I21" s="37"/>
      <c r="J21" s="37"/>
      <c r="K21" s="37"/>
      <c r="L21" s="37"/>
      <c r="M21" s="37"/>
    </row>
    <row r="22" spans="1:13" ht="51.75" thickBot="1">
      <c r="A22" s="30"/>
      <c r="B22" s="50" t="s">
        <v>130</v>
      </c>
      <c r="C22" s="75" t="s">
        <v>13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s="72" customFormat="1" ht="51.75" thickBot="1">
      <c r="A23" s="30"/>
      <c r="B23" s="79" t="s">
        <v>142</v>
      </c>
      <c r="C23" s="80" t="s">
        <v>14</v>
      </c>
      <c r="D23" s="121"/>
      <c r="E23" s="81"/>
      <c r="F23" s="81"/>
      <c r="G23" s="81"/>
      <c r="H23" s="81"/>
      <c r="I23" s="81"/>
      <c r="J23" s="81"/>
      <c r="K23" s="81"/>
      <c r="L23" s="81"/>
      <c r="M23" s="81"/>
    </row>
    <row r="24" spans="1:13" s="66" customFormat="1" ht="65.25" customHeight="1" thickBot="1">
      <c r="A24" s="65"/>
      <c r="B24" s="77" t="s">
        <v>131</v>
      </c>
      <c r="C24" s="76" t="s">
        <v>15</v>
      </c>
      <c r="D24" s="123">
        <v>109</v>
      </c>
      <c r="E24" s="78"/>
      <c r="F24" s="78"/>
      <c r="G24" s="78"/>
      <c r="H24" s="78">
        <v>109</v>
      </c>
      <c r="I24" s="78"/>
      <c r="J24" s="78"/>
      <c r="K24" s="78"/>
      <c r="L24" s="78"/>
      <c r="M24" s="78"/>
    </row>
    <row r="25" spans="1:13" s="95" customFormat="1" ht="79.5" customHeight="1" thickBot="1">
      <c r="A25" s="91"/>
      <c r="B25" s="92" t="s">
        <v>165</v>
      </c>
      <c r="C25" s="93" t="s">
        <v>16</v>
      </c>
      <c r="D25" s="122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42.75" customHeight="1" thickBot="1">
      <c r="A26" s="30"/>
      <c r="B26" s="25" t="s">
        <v>132</v>
      </c>
      <c r="C26" s="27" t="s">
        <v>17</v>
      </c>
      <c r="D26" s="26">
        <v>174</v>
      </c>
      <c r="E26" s="26"/>
      <c r="F26" s="26"/>
      <c r="G26" s="26"/>
      <c r="H26" s="26">
        <v>132</v>
      </c>
      <c r="I26" s="26"/>
      <c r="J26" s="26"/>
      <c r="K26" s="26"/>
      <c r="L26" s="26">
        <v>42</v>
      </c>
      <c r="M26" s="26">
        <v>42</v>
      </c>
    </row>
    <row r="27" spans="1:13" ht="42" customHeight="1" thickBot="1">
      <c r="A27" s="30"/>
      <c r="B27" s="25" t="s">
        <v>133</v>
      </c>
      <c r="C27" s="27" t="s">
        <v>18</v>
      </c>
      <c r="D27" s="26">
        <v>3</v>
      </c>
      <c r="E27" s="26"/>
      <c r="F27" s="26"/>
      <c r="G27" s="26"/>
      <c r="H27" s="26">
        <v>3</v>
      </c>
      <c r="I27" s="26"/>
      <c r="J27" s="26"/>
      <c r="K27" s="26"/>
      <c r="L27" s="26"/>
      <c r="M27" s="26"/>
    </row>
    <row r="28" spans="1:13" ht="25.5" customHeight="1" thickBot="1">
      <c r="A28" s="30"/>
      <c r="B28" s="62" t="s">
        <v>109</v>
      </c>
      <c r="C28" s="63" t="s">
        <v>19</v>
      </c>
      <c r="D28" s="64">
        <v>1888</v>
      </c>
      <c r="E28" s="64"/>
      <c r="F28" s="64"/>
      <c r="G28" s="64"/>
      <c r="H28" s="64">
        <v>83</v>
      </c>
      <c r="I28" s="64"/>
      <c r="J28" s="64"/>
      <c r="K28" s="64">
        <v>135</v>
      </c>
      <c r="L28" s="64">
        <v>1670</v>
      </c>
      <c r="M28" s="64">
        <v>42</v>
      </c>
    </row>
    <row r="29" spans="1:13" ht="39.75" customHeight="1" thickBot="1">
      <c r="A29" s="30"/>
      <c r="B29" s="18" t="s">
        <v>155</v>
      </c>
      <c r="C29" s="19" t="s">
        <v>20</v>
      </c>
      <c r="D29" s="20">
        <v>54</v>
      </c>
      <c r="E29" s="20"/>
      <c r="F29" s="20"/>
      <c r="G29" s="20"/>
      <c r="H29" s="20">
        <v>54</v>
      </c>
      <c r="I29" s="20"/>
      <c r="J29" s="20"/>
      <c r="K29" s="20"/>
      <c r="L29" s="20"/>
      <c r="M29" s="20"/>
    </row>
    <row r="30" spans="1:13" ht="51.75" thickBot="1">
      <c r="A30" s="30"/>
      <c r="B30" s="21" t="s">
        <v>153</v>
      </c>
      <c r="C30" s="22" t="s">
        <v>21</v>
      </c>
      <c r="D30" s="23">
        <v>30</v>
      </c>
      <c r="E30" s="23"/>
      <c r="F30" s="23"/>
      <c r="G30" s="23"/>
      <c r="H30" s="23">
        <v>30</v>
      </c>
      <c r="I30" s="23"/>
      <c r="J30" s="23"/>
      <c r="K30" s="31"/>
      <c r="L30" s="31"/>
      <c r="M30" s="31"/>
    </row>
    <row r="31" spans="1:13" ht="54.75" customHeight="1" thickBot="1">
      <c r="A31" s="30"/>
      <c r="B31" s="21" t="s">
        <v>154</v>
      </c>
      <c r="C31" s="22" t="s">
        <v>22</v>
      </c>
      <c r="D31" s="23">
        <v>25</v>
      </c>
      <c r="E31" s="23"/>
      <c r="F31" s="23"/>
      <c r="G31" s="23"/>
      <c r="H31" s="23">
        <v>25</v>
      </c>
      <c r="I31" s="23"/>
      <c r="J31" s="23"/>
      <c r="K31" s="31"/>
      <c r="L31" s="31"/>
      <c r="M31" s="31"/>
    </row>
    <row r="32" spans="1:13" ht="15.75" thickBot="1">
      <c r="A32" s="30"/>
      <c r="B32" s="25" t="s">
        <v>110</v>
      </c>
      <c r="C32" s="2" t="s">
        <v>107</v>
      </c>
      <c r="D32" s="3"/>
      <c r="E32" s="3"/>
      <c r="F32" s="3"/>
      <c r="G32" s="3"/>
      <c r="H32" s="3"/>
      <c r="I32" s="3"/>
      <c r="J32" s="3"/>
      <c r="K32" s="4"/>
      <c r="L32" s="4"/>
      <c r="M32" s="4"/>
    </row>
    <row r="33" spans="1:13" ht="15.75" thickBot="1">
      <c r="A33" s="30"/>
      <c r="B33" s="25" t="s">
        <v>111</v>
      </c>
      <c r="C33" s="2" t="s">
        <v>146</v>
      </c>
      <c r="D33" s="3">
        <v>1</v>
      </c>
      <c r="E33" s="3"/>
      <c r="F33" s="3"/>
      <c r="G33" s="3"/>
      <c r="H33" s="3">
        <v>1</v>
      </c>
      <c r="I33" s="3"/>
      <c r="J33" s="3"/>
      <c r="K33" s="4"/>
      <c r="L33" s="4"/>
      <c r="M33" s="4"/>
    </row>
    <row r="34" spans="1:13" s="66" customFormat="1" ht="51.75" thickBot="1">
      <c r="A34" s="65"/>
      <c r="B34" s="82" t="s">
        <v>156</v>
      </c>
      <c r="C34" s="83" t="s">
        <v>147</v>
      </c>
      <c r="D34" s="84">
        <v>75</v>
      </c>
      <c r="E34" s="85"/>
      <c r="F34" s="84"/>
      <c r="G34" s="85"/>
      <c r="H34" s="84">
        <v>75</v>
      </c>
      <c r="I34" s="85"/>
      <c r="J34" s="84"/>
      <c r="K34" s="85"/>
      <c r="L34" s="84"/>
      <c r="M34" s="86"/>
    </row>
    <row r="35" spans="1:74" s="95" customFormat="1" ht="66" customHeight="1" thickBot="1">
      <c r="A35" s="91"/>
      <c r="B35" s="92" t="s">
        <v>157</v>
      </c>
      <c r="C35" s="93" t="s">
        <v>148</v>
      </c>
      <c r="D35" s="94"/>
      <c r="E35" s="94"/>
      <c r="F35" s="94"/>
      <c r="G35" s="94"/>
      <c r="H35" s="94"/>
      <c r="I35" s="94"/>
      <c r="J35" s="94"/>
      <c r="K35" s="94"/>
      <c r="L35" s="118"/>
      <c r="M35" s="11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13" ht="20.25" customHeight="1" thickBot="1">
      <c r="A36" s="30"/>
      <c r="B36" s="186" t="s">
        <v>49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8"/>
    </row>
    <row r="37" spans="1:13" ht="15.75" thickBot="1">
      <c r="A37" s="30"/>
      <c r="B37" s="67" t="s">
        <v>112</v>
      </c>
      <c r="C37" s="68" t="s">
        <v>23</v>
      </c>
      <c r="D37" s="69">
        <v>300</v>
      </c>
      <c r="E37" s="69"/>
      <c r="F37" s="69"/>
      <c r="G37" s="69"/>
      <c r="H37" s="69">
        <v>239</v>
      </c>
      <c r="I37" s="69"/>
      <c r="J37" s="69"/>
      <c r="K37" s="70"/>
      <c r="L37" s="71">
        <v>61</v>
      </c>
      <c r="M37" s="71">
        <v>61</v>
      </c>
    </row>
    <row r="38" spans="1:13" ht="39" thickBot="1">
      <c r="A38" s="30"/>
      <c r="B38" s="25" t="s">
        <v>113</v>
      </c>
      <c r="C38" s="27" t="s">
        <v>24</v>
      </c>
      <c r="D38" s="26"/>
      <c r="E38" s="26"/>
      <c r="F38" s="26"/>
      <c r="G38" s="26"/>
      <c r="H38" s="26"/>
      <c r="I38" s="26"/>
      <c r="J38" s="26"/>
      <c r="K38" s="32"/>
      <c r="L38" s="32"/>
      <c r="M38" s="32"/>
    </row>
    <row r="39" spans="1:74" ht="20.25" customHeight="1" thickBot="1">
      <c r="A39" s="30"/>
      <c r="B39" s="25" t="s">
        <v>114</v>
      </c>
      <c r="C39" s="27" t="s">
        <v>25</v>
      </c>
      <c r="D39" s="26"/>
      <c r="E39" s="26"/>
      <c r="F39" s="26"/>
      <c r="G39" s="26"/>
      <c r="H39" s="26"/>
      <c r="I39" s="26"/>
      <c r="J39" s="26"/>
      <c r="K39" s="32"/>
      <c r="L39" s="32"/>
      <c r="M39" s="32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</row>
    <row r="40" spans="1:74" s="66" customFormat="1" ht="51.75" thickBot="1">
      <c r="A40" s="65"/>
      <c r="B40" s="54" t="s">
        <v>119</v>
      </c>
      <c r="C40" s="55" t="s">
        <v>108</v>
      </c>
      <c r="D40" s="107"/>
      <c r="E40" s="57"/>
      <c r="F40" s="56"/>
      <c r="G40" s="57"/>
      <c r="H40" s="107"/>
      <c r="I40" s="57"/>
      <c r="J40" s="56"/>
      <c r="K40" s="58"/>
      <c r="L40" s="59"/>
      <c r="M40" s="5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13" ht="22.5" customHeight="1" thickBot="1">
      <c r="A41" s="30"/>
      <c r="B41" s="183" t="s">
        <v>50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5"/>
    </row>
    <row r="42" spans="1:13" ht="26.25" thickBot="1">
      <c r="A42" s="30"/>
      <c r="B42" s="67" t="s">
        <v>134</v>
      </c>
      <c r="C42" s="68" t="s">
        <v>26</v>
      </c>
      <c r="D42" s="69">
        <v>324326.1</v>
      </c>
      <c r="E42" s="69"/>
      <c r="F42" s="69"/>
      <c r="G42" s="69"/>
      <c r="H42" s="69">
        <v>254597.1</v>
      </c>
      <c r="I42" s="69"/>
      <c r="J42" s="69"/>
      <c r="K42" s="70">
        <v>27861.4</v>
      </c>
      <c r="L42" s="71">
        <v>41867.6</v>
      </c>
      <c r="M42" s="71">
        <v>8388.4</v>
      </c>
    </row>
    <row r="43" spans="1:13" ht="39" thickBot="1">
      <c r="A43" s="30"/>
      <c r="B43" s="18" t="s">
        <v>135</v>
      </c>
      <c r="C43" s="19" t="s">
        <v>27</v>
      </c>
      <c r="D43" s="20">
        <v>122916.7</v>
      </c>
      <c r="E43" s="20"/>
      <c r="F43" s="20"/>
      <c r="G43" s="20"/>
      <c r="H43" s="20">
        <v>122916.7</v>
      </c>
      <c r="I43" s="20"/>
      <c r="J43" s="20"/>
      <c r="K43" s="35"/>
      <c r="L43" s="35"/>
      <c r="M43" s="35"/>
    </row>
    <row r="44" spans="1:13" ht="51.75" thickBot="1">
      <c r="A44" s="30"/>
      <c r="B44" s="21" t="s">
        <v>136</v>
      </c>
      <c r="C44" s="22" t="s">
        <v>28</v>
      </c>
      <c r="D44" s="23">
        <v>34232.7</v>
      </c>
      <c r="E44" s="23"/>
      <c r="F44" s="23"/>
      <c r="G44" s="23"/>
      <c r="H44" s="23">
        <v>34232.7</v>
      </c>
      <c r="I44" s="23"/>
      <c r="J44" s="23"/>
      <c r="K44" s="31"/>
      <c r="L44" s="31"/>
      <c r="M44" s="31"/>
    </row>
    <row r="45" spans="1:13" ht="51.75" thickBot="1">
      <c r="A45" s="30"/>
      <c r="B45" s="21" t="s">
        <v>137</v>
      </c>
      <c r="C45" s="22" t="s">
        <v>29</v>
      </c>
      <c r="D45" s="23">
        <v>48392.3</v>
      </c>
      <c r="E45" s="23"/>
      <c r="F45" s="23"/>
      <c r="G45" s="23"/>
      <c r="H45" s="23">
        <v>48392.3</v>
      </c>
      <c r="I45" s="23"/>
      <c r="J45" s="23"/>
      <c r="K45" s="31"/>
      <c r="L45" s="31"/>
      <c r="M45" s="31"/>
    </row>
    <row r="46" spans="1:13" ht="51.75" thickBot="1">
      <c r="A46" s="30"/>
      <c r="B46" s="21" t="s">
        <v>138</v>
      </c>
      <c r="C46" s="22" t="s">
        <v>30</v>
      </c>
      <c r="D46" s="23"/>
      <c r="E46" s="23"/>
      <c r="F46" s="23"/>
      <c r="G46" s="23"/>
      <c r="H46" s="23"/>
      <c r="I46" s="23"/>
      <c r="J46" s="23"/>
      <c r="K46" s="31"/>
      <c r="L46" s="31"/>
      <c r="M46" s="31"/>
    </row>
    <row r="47" spans="1:13" ht="64.5" thickBot="1">
      <c r="A47" s="30"/>
      <c r="B47" s="24" t="s">
        <v>139</v>
      </c>
      <c r="C47" s="36" t="s">
        <v>31</v>
      </c>
      <c r="D47" s="37">
        <v>40871.7</v>
      </c>
      <c r="E47" s="37"/>
      <c r="F47" s="37"/>
      <c r="G47" s="37"/>
      <c r="H47" s="37">
        <v>40871.7</v>
      </c>
      <c r="I47" s="37"/>
      <c r="J47" s="37"/>
      <c r="K47" s="38"/>
      <c r="L47" s="38"/>
      <c r="M47" s="38"/>
    </row>
    <row r="48" spans="1:74" ht="64.5" thickBot="1">
      <c r="A48" s="30"/>
      <c r="B48" s="24" t="s">
        <v>140</v>
      </c>
      <c r="C48" s="75" t="s">
        <v>32</v>
      </c>
      <c r="D48" s="37"/>
      <c r="E48" s="37"/>
      <c r="F48" s="37"/>
      <c r="G48" s="37"/>
      <c r="H48" s="37"/>
      <c r="I48" s="37"/>
      <c r="J48" s="37"/>
      <c r="K48" s="38"/>
      <c r="L48" s="38"/>
      <c r="M48" s="38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</row>
    <row r="49" spans="1:74" s="72" customFormat="1" ht="65.25" customHeight="1" thickBot="1">
      <c r="A49" s="30"/>
      <c r="B49" s="87" t="s">
        <v>149</v>
      </c>
      <c r="C49" s="80" t="s">
        <v>33</v>
      </c>
      <c r="D49" s="37"/>
      <c r="E49" s="37"/>
      <c r="F49" s="37"/>
      <c r="G49" s="37"/>
      <c r="H49" s="37"/>
      <c r="I49" s="37"/>
      <c r="J49" s="37"/>
      <c r="K49" s="38"/>
      <c r="L49" s="38"/>
      <c r="M49" s="3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26.25" thickBot="1">
      <c r="A50" s="30"/>
      <c r="B50" s="25" t="s">
        <v>115</v>
      </c>
      <c r="C50" s="60" t="s">
        <v>34</v>
      </c>
      <c r="D50" s="3">
        <v>245146.1</v>
      </c>
      <c r="E50" s="3"/>
      <c r="F50" s="3"/>
      <c r="G50" s="3"/>
      <c r="H50" s="3">
        <v>236757.7</v>
      </c>
      <c r="I50" s="3"/>
      <c r="J50" s="3"/>
      <c r="K50" s="4"/>
      <c r="L50" s="4">
        <v>8388.4</v>
      </c>
      <c r="M50" s="4">
        <v>8388.4</v>
      </c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</row>
    <row r="51" spans="1:74" s="66" customFormat="1" ht="53.25" customHeight="1" thickBot="1">
      <c r="A51" s="65"/>
      <c r="B51" s="88" t="s">
        <v>158</v>
      </c>
      <c r="C51" s="89" t="s">
        <v>35</v>
      </c>
      <c r="D51" s="78">
        <v>194923.3</v>
      </c>
      <c r="E51" s="78"/>
      <c r="F51" s="78"/>
      <c r="G51" s="78"/>
      <c r="H51" s="78">
        <v>194923.3</v>
      </c>
      <c r="I51" s="78"/>
      <c r="J51" s="78"/>
      <c r="K51" s="90"/>
      <c r="L51" s="90"/>
      <c r="M51" s="90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</row>
    <row r="52" spans="1:74" s="95" customFormat="1" ht="75.75" customHeight="1" thickBot="1">
      <c r="A52" s="91"/>
      <c r="B52" s="96" t="s">
        <v>159</v>
      </c>
      <c r="C52" s="93" t="s">
        <v>36</v>
      </c>
      <c r="D52" s="94"/>
      <c r="E52" s="97"/>
      <c r="F52" s="97"/>
      <c r="G52" s="97"/>
      <c r="H52" s="97"/>
      <c r="I52" s="97"/>
      <c r="J52" s="97"/>
      <c r="K52" s="98"/>
      <c r="L52" s="98"/>
      <c r="M52" s="9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13" ht="26.25" thickBot="1">
      <c r="A53" s="30"/>
      <c r="B53" s="25" t="s">
        <v>141</v>
      </c>
      <c r="C53" s="2" t="s">
        <v>37</v>
      </c>
      <c r="D53" s="3">
        <v>17839.4</v>
      </c>
      <c r="E53" s="3"/>
      <c r="F53" s="3"/>
      <c r="G53" s="3"/>
      <c r="H53" s="3">
        <v>17839.4</v>
      </c>
      <c r="I53" s="3"/>
      <c r="J53" s="3"/>
      <c r="K53" s="4"/>
      <c r="L53" s="4"/>
      <c r="M53" s="4"/>
    </row>
    <row r="54" spans="1:13" ht="27" thickBot="1">
      <c r="A54" s="30"/>
      <c r="B54" s="43" t="s">
        <v>116</v>
      </c>
      <c r="C54" s="19" t="s">
        <v>38</v>
      </c>
      <c r="D54" s="20">
        <v>249109.6</v>
      </c>
      <c r="E54" s="20"/>
      <c r="F54" s="20"/>
      <c r="G54" s="20"/>
      <c r="H54" s="20">
        <v>179861.4</v>
      </c>
      <c r="I54" s="20"/>
      <c r="J54" s="20"/>
      <c r="K54" s="20">
        <v>27861.4</v>
      </c>
      <c r="L54" s="20">
        <v>41446.8</v>
      </c>
      <c r="M54" s="20">
        <v>7967.6</v>
      </c>
    </row>
    <row r="55" spans="1:13" ht="51.75" thickBot="1">
      <c r="A55" s="30"/>
      <c r="B55" s="21" t="s">
        <v>164</v>
      </c>
      <c r="C55" s="22" t="s">
        <v>39</v>
      </c>
      <c r="D55" s="23">
        <v>81779.5</v>
      </c>
      <c r="E55" s="23"/>
      <c r="F55" s="23"/>
      <c r="G55" s="23"/>
      <c r="H55" s="23">
        <v>81779.5</v>
      </c>
      <c r="I55" s="23"/>
      <c r="J55" s="23"/>
      <c r="K55" s="31"/>
      <c r="L55" s="31"/>
      <c r="M55" s="31"/>
    </row>
    <row r="56" spans="1:13" ht="64.5" thickBot="1">
      <c r="A56" s="30"/>
      <c r="B56" s="24" t="s">
        <v>160</v>
      </c>
      <c r="C56" s="36" t="s">
        <v>40</v>
      </c>
      <c r="D56" s="37">
        <v>34231.2</v>
      </c>
      <c r="E56" s="37"/>
      <c r="F56" s="37"/>
      <c r="G56" s="37"/>
      <c r="H56" s="37">
        <v>34231.2</v>
      </c>
      <c r="I56" s="37"/>
      <c r="J56" s="37"/>
      <c r="K56" s="38"/>
      <c r="L56" s="38"/>
      <c r="M56" s="38"/>
    </row>
    <row r="57" spans="1:13" ht="64.5" thickBot="1">
      <c r="A57" s="30"/>
      <c r="B57" s="24" t="s">
        <v>161</v>
      </c>
      <c r="C57" s="36" t="s">
        <v>41</v>
      </c>
      <c r="D57" s="37">
        <v>48125.4</v>
      </c>
      <c r="E57" s="37"/>
      <c r="F57" s="37"/>
      <c r="G57" s="37"/>
      <c r="H57" s="37">
        <v>48125.4</v>
      </c>
      <c r="I57" s="37"/>
      <c r="J57" s="37"/>
      <c r="K57" s="38"/>
      <c r="L57" s="38"/>
      <c r="M57" s="38"/>
    </row>
    <row r="58" spans="1:74" ht="52.5" customHeight="1" thickBot="1">
      <c r="A58" s="30"/>
      <c r="B58" s="52" t="s">
        <v>162</v>
      </c>
      <c r="C58" s="53" t="s">
        <v>121</v>
      </c>
      <c r="D58" s="51">
        <v>143022.6</v>
      </c>
      <c r="E58" s="51"/>
      <c r="F58" s="51"/>
      <c r="G58" s="51"/>
      <c r="H58" s="51">
        <v>143022.6</v>
      </c>
      <c r="I58" s="51"/>
      <c r="J58" s="51"/>
      <c r="K58" s="61"/>
      <c r="L58" s="61"/>
      <c r="M58" s="61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</row>
    <row r="59" spans="1:74" s="95" customFormat="1" ht="68.25" customHeight="1" thickBot="1">
      <c r="A59" s="91"/>
      <c r="B59" s="100" t="s">
        <v>163</v>
      </c>
      <c r="C59" s="101" t="s">
        <v>150</v>
      </c>
      <c r="D59" s="102"/>
      <c r="E59" s="102"/>
      <c r="F59" s="102"/>
      <c r="G59" s="102"/>
      <c r="H59" s="102"/>
      <c r="I59" s="102"/>
      <c r="J59" s="102"/>
      <c r="K59" s="103"/>
      <c r="L59" s="103"/>
      <c r="M59" s="10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13" ht="30.75" customHeight="1" thickBot="1">
      <c r="A60" s="30"/>
      <c r="B60" s="25" t="s">
        <v>117</v>
      </c>
      <c r="C60" s="2" t="s">
        <v>151</v>
      </c>
      <c r="D60" s="3"/>
      <c r="E60" s="3"/>
      <c r="F60" s="3"/>
      <c r="G60" s="3"/>
      <c r="H60" s="3"/>
      <c r="I60" s="3"/>
      <c r="J60" s="3"/>
      <c r="K60" s="4"/>
      <c r="L60" s="4"/>
      <c r="M60" s="4"/>
    </row>
    <row r="61" spans="1:13" ht="18" customHeight="1" thickBot="1">
      <c r="A61" s="30"/>
      <c r="B61" s="25" t="s">
        <v>118</v>
      </c>
      <c r="C61" s="2" t="s">
        <v>152</v>
      </c>
      <c r="D61" s="3">
        <v>3740.3</v>
      </c>
      <c r="E61" s="3"/>
      <c r="F61" s="3"/>
      <c r="G61" s="3"/>
      <c r="H61" s="3">
        <v>3740.3</v>
      </c>
      <c r="I61" s="3"/>
      <c r="J61" s="3"/>
      <c r="K61" s="3"/>
      <c r="L61" s="3"/>
      <c r="M61" s="3"/>
    </row>
    <row r="62" spans="1:13" ht="23.25" customHeight="1">
      <c r="A62" s="30"/>
      <c r="B62" s="33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52.5" customHeight="1">
      <c r="A63" s="30"/>
      <c r="B63" s="196" t="s">
        <v>106</v>
      </c>
      <c r="C63" s="196"/>
      <c r="D63" s="196"/>
      <c r="E63" s="167" t="s">
        <v>171</v>
      </c>
      <c r="F63" s="168"/>
      <c r="G63" s="168"/>
      <c r="H63" s="168"/>
      <c r="I63" s="169" t="s">
        <v>170</v>
      </c>
      <c r="J63" s="169"/>
      <c r="K63" s="169"/>
      <c r="L63" s="170" t="s">
        <v>58</v>
      </c>
      <c r="M63" s="170"/>
    </row>
    <row r="64" spans="1:13" ht="15">
      <c r="A64" s="30"/>
      <c r="B64" s="6"/>
      <c r="C64" s="6"/>
      <c r="D64" s="6"/>
      <c r="E64" s="171" t="s">
        <v>42</v>
      </c>
      <c r="F64" s="171"/>
      <c r="G64" s="171"/>
      <c r="H64" s="171"/>
      <c r="I64" s="171" t="s">
        <v>43</v>
      </c>
      <c r="J64" s="171"/>
      <c r="K64" s="171"/>
      <c r="L64" s="171" t="s">
        <v>44</v>
      </c>
      <c r="M64" s="171"/>
    </row>
    <row r="65" spans="1:13" ht="17.25" customHeight="1">
      <c r="A65" s="30"/>
      <c r="B65" s="6"/>
      <c r="C65" s="30"/>
      <c r="D65" s="6"/>
      <c r="E65" s="170" t="s">
        <v>175</v>
      </c>
      <c r="F65" s="170"/>
      <c r="G65" s="170"/>
      <c r="H65" s="170"/>
      <c r="I65" s="182" t="s">
        <v>45</v>
      </c>
      <c r="J65" s="182"/>
      <c r="K65" s="182"/>
      <c r="L65" s="169"/>
      <c r="M65" s="169"/>
    </row>
    <row r="66" spans="1:13" ht="18.75" customHeight="1">
      <c r="A66" s="30"/>
      <c r="B66" s="6"/>
      <c r="C66" s="30"/>
      <c r="D66" s="34"/>
      <c r="E66" s="165" t="s">
        <v>46</v>
      </c>
      <c r="F66" s="165"/>
      <c r="G66" s="165"/>
      <c r="H66" s="165"/>
      <c r="I66" s="166" t="s">
        <v>47</v>
      </c>
      <c r="J66" s="166"/>
      <c r="K66" s="166"/>
      <c r="L66" s="165"/>
      <c r="M66" s="165"/>
    </row>
    <row r="67" spans="2:13" ht="15">
      <c r="B67" s="8"/>
      <c r="C67" s="7"/>
      <c r="D67" s="7"/>
      <c r="E67" s="7"/>
      <c r="F67" s="7"/>
      <c r="G67" s="7"/>
      <c r="H67" s="7"/>
      <c r="I67" s="7"/>
      <c r="J67" s="7"/>
      <c r="K67" s="7"/>
      <c r="L67"/>
      <c r="M67"/>
    </row>
  </sheetData>
  <sheetProtection/>
  <mergeCells count="40">
    <mergeCell ref="E8:M8"/>
    <mergeCell ref="B4:M4"/>
    <mergeCell ref="B63:D63"/>
    <mergeCell ref="B1:M1"/>
    <mergeCell ref="B2:M2"/>
    <mergeCell ref="B3:M3"/>
    <mergeCell ref="B5:F5"/>
    <mergeCell ref="B7:M7"/>
    <mergeCell ref="B6:M6"/>
    <mergeCell ref="E9:J10"/>
    <mergeCell ref="E11:G11"/>
    <mergeCell ref="C8:C13"/>
    <mergeCell ref="D8:D13"/>
    <mergeCell ref="J11:J13"/>
    <mergeCell ref="K11:K13"/>
    <mergeCell ref="E12:E13"/>
    <mergeCell ref="F12:F13"/>
    <mergeCell ref="G12:G13"/>
    <mergeCell ref="H11:H13"/>
    <mergeCell ref="I11:I13"/>
    <mergeCell ref="K9:M10"/>
    <mergeCell ref="L11:M11"/>
    <mergeCell ref="L12:L13"/>
    <mergeCell ref="M12:M13"/>
    <mergeCell ref="E65:H65"/>
    <mergeCell ref="I65:K65"/>
    <mergeCell ref="L65:M65"/>
    <mergeCell ref="B41:M41"/>
    <mergeCell ref="B36:M36"/>
    <mergeCell ref="B15:M15"/>
    <mergeCell ref="B8:B13"/>
    <mergeCell ref="E66:H66"/>
    <mergeCell ref="I66:K66"/>
    <mergeCell ref="L66:M66"/>
    <mergeCell ref="E63:H63"/>
    <mergeCell ref="I63:K63"/>
    <mergeCell ref="L63:M63"/>
    <mergeCell ref="E64:H64"/>
    <mergeCell ref="I64:K64"/>
    <mergeCell ref="L64:M64"/>
  </mergeCells>
  <printOptions/>
  <pageMargins left="0.2362204724409449" right="0.2362204724409449" top="0.35433070866141736" bottom="0.35433070866141736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zoomScale="120" zoomScaleNormal="120" zoomScalePageLayoutView="0" workbookViewId="0" topLeftCell="A157">
      <selection activeCell="A172" sqref="A172:B172"/>
    </sheetView>
  </sheetViews>
  <sheetFormatPr defaultColWidth="9.140625" defaultRowHeight="15"/>
  <cols>
    <col min="1" max="1" width="8.140625" style="0" customWidth="1"/>
    <col min="2" max="2" width="32.7109375" style="0" customWidth="1"/>
    <col min="3" max="3" width="10.57421875" style="0" customWidth="1"/>
    <col min="4" max="4" width="12.7109375" style="0" customWidth="1"/>
    <col min="5" max="5" width="13.28125" style="0" customWidth="1"/>
    <col min="6" max="6" width="14.00390625" style="0" customWidth="1"/>
    <col min="7" max="7" width="10.7109375" style="0" customWidth="1"/>
    <col min="9" max="9" width="8.28125" style="0" customWidth="1"/>
    <col min="10" max="10" width="10.140625" style="0" customWidth="1"/>
  </cols>
  <sheetData>
    <row r="1" spans="1:10" ht="15">
      <c r="A1" s="209" t="s">
        <v>123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5">
      <c r="A2" s="206" t="s">
        <v>59</v>
      </c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5">
      <c r="A3" s="208" t="s">
        <v>60</v>
      </c>
      <c r="B3" s="203"/>
      <c r="C3" s="203"/>
      <c r="D3" s="203"/>
      <c r="E3" s="203"/>
      <c r="F3" s="203"/>
      <c r="G3" s="203"/>
      <c r="H3" s="203"/>
      <c r="I3" s="203"/>
      <c r="J3" s="203"/>
    </row>
    <row r="4" spans="1:10" ht="15">
      <c r="A4" s="208" t="s">
        <v>61</v>
      </c>
      <c r="B4" s="203"/>
      <c r="C4" s="203"/>
      <c r="D4" s="203"/>
      <c r="E4" s="203"/>
      <c r="F4" s="203"/>
      <c r="G4" s="203"/>
      <c r="H4" s="203"/>
      <c r="I4" s="203"/>
      <c r="J4" s="203"/>
    </row>
    <row r="5" spans="1:10" ht="15">
      <c r="A5" s="208" t="s">
        <v>62</v>
      </c>
      <c r="B5" s="203"/>
      <c r="C5" s="203"/>
      <c r="D5" s="203"/>
      <c r="E5" s="203"/>
      <c r="F5" s="203"/>
      <c r="G5" s="203"/>
      <c r="H5" s="203"/>
      <c r="I5" s="203"/>
      <c r="J5" s="203"/>
    </row>
    <row r="6" spans="1:10" ht="15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ht="15.75">
      <c r="A7" s="203" t="s">
        <v>174</v>
      </c>
      <c r="B7" s="203"/>
      <c r="C7" s="203"/>
      <c r="D7" s="111" t="s">
        <v>168</v>
      </c>
      <c r="E7" s="111" t="s">
        <v>169</v>
      </c>
      <c r="F7" s="110"/>
      <c r="G7" s="110"/>
      <c r="H7" s="110"/>
      <c r="I7" s="110"/>
      <c r="J7" s="110"/>
    </row>
    <row r="8" spans="1:10" ht="32.25" customHeight="1">
      <c r="A8" s="210" t="s">
        <v>63</v>
      </c>
      <c r="B8" s="210"/>
      <c r="C8" s="210"/>
      <c r="D8" s="210"/>
      <c r="E8" s="210"/>
      <c r="F8" s="110"/>
      <c r="G8" s="110"/>
      <c r="H8" s="110"/>
      <c r="I8" s="110"/>
      <c r="J8" s="110"/>
    </row>
    <row r="9" spans="1:10" ht="15">
      <c r="A9" s="203"/>
      <c r="B9" s="203"/>
      <c r="C9" s="203"/>
      <c r="D9" s="203"/>
      <c r="E9" s="203"/>
      <c r="F9" s="110"/>
      <c r="G9" s="110"/>
      <c r="H9" s="110"/>
      <c r="I9" s="110"/>
      <c r="J9" s="110"/>
    </row>
    <row r="10" spans="1:10" ht="31.5">
      <c r="A10" s="110" t="s">
        <v>64</v>
      </c>
      <c r="B10" s="110"/>
      <c r="C10" s="117" t="s">
        <v>258</v>
      </c>
      <c r="D10" s="111" t="s">
        <v>176</v>
      </c>
      <c r="E10" s="203"/>
      <c r="F10" s="203"/>
      <c r="G10" s="110"/>
      <c r="H10" s="110"/>
      <c r="I10" s="110"/>
      <c r="J10" s="110"/>
    </row>
    <row r="11" spans="1:10" ht="15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5">
      <c r="A12" s="110" t="s">
        <v>65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60" customHeight="1">
      <c r="A13" s="204" t="s">
        <v>66</v>
      </c>
      <c r="B13" s="204" t="s">
        <v>67</v>
      </c>
      <c r="C13" s="204" t="s">
        <v>68</v>
      </c>
      <c r="D13" s="204" t="s">
        <v>69</v>
      </c>
      <c r="E13" s="204" t="s">
        <v>70</v>
      </c>
      <c r="F13" s="204" t="s">
        <v>71</v>
      </c>
      <c r="G13" s="222" t="s">
        <v>72</v>
      </c>
      <c r="H13" s="223"/>
      <c r="I13" s="204" t="s">
        <v>73</v>
      </c>
      <c r="J13" s="204" t="s">
        <v>74</v>
      </c>
    </row>
    <row r="14" spans="1:10" ht="42.75">
      <c r="A14" s="205"/>
      <c r="B14" s="205"/>
      <c r="C14" s="205"/>
      <c r="D14" s="205"/>
      <c r="E14" s="205"/>
      <c r="F14" s="205"/>
      <c r="G14" s="112" t="s">
        <v>75</v>
      </c>
      <c r="H14" s="112" t="s">
        <v>87</v>
      </c>
      <c r="I14" s="205"/>
      <c r="J14" s="205"/>
    </row>
    <row r="15" spans="1:10" ht="15">
      <c r="A15" s="113">
        <v>1</v>
      </c>
      <c r="B15" s="113">
        <v>2</v>
      </c>
      <c r="C15" s="113">
        <v>3</v>
      </c>
      <c r="D15" s="113">
        <v>4</v>
      </c>
      <c r="E15" s="113">
        <v>5</v>
      </c>
      <c r="F15" s="113">
        <v>6</v>
      </c>
      <c r="G15" s="113">
        <v>8</v>
      </c>
      <c r="H15" s="113">
        <v>9</v>
      </c>
      <c r="I15" s="113">
        <v>10</v>
      </c>
      <c r="J15" s="113">
        <v>11</v>
      </c>
    </row>
    <row r="16" spans="1:10" ht="15">
      <c r="A16" s="226" t="s">
        <v>76</v>
      </c>
      <c r="B16" s="227"/>
      <c r="C16" s="227"/>
      <c r="D16" s="227"/>
      <c r="E16" s="227"/>
      <c r="F16" s="227"/>
      <c r="G16" s="227"/>
      <c r="H16" s="227"/>
      <c r="I16" s="227"/>
      <c r="J16" s="228"/>
    </row>
    <row r="17" spans="1:10" ht="15">
      <c r="A17" s="212" t="s">
        <v>77</v>
      </c>
      <c r="B17" s="213"/>
      <c r="C17" s="213"/>
      <c r="D17" s="213"/>
      <c r="E17" s="213"/>
      <c r="F17" s="213"/>
      <c r="G17" s="213"/>
      <c r="H17" s="213"/>
      <c r="I17" s="213"/>
      <c r="J17" s="214"/>
    </row>
    <row r="18" spans="1:10" ht="90.75" customHeight="1">
      <c r="A18" s="124">
        <v>1</v>
      </c>
      <c r="B18" s="125" t="s">
        <v>177</v>
      </c>
      <c r="C18" s="127">
        <v>44256</v>
      </c>
      <c r="D18" s="124" t="s">
        <v>178</v>
      </c>
      <c r="E18" s="160">
        <v>2100</v>
      </c>
      <c r="F18" s="128">
        <v>776.5</v>
      </c>
      <c r="G18" s="124">
        <v>1323.5</v>
      </c>
      <c r="H18" s="124">
        <v>63</v>
      </c>
      <c r="I18" s="124">
        <v>10</v>
      </c>
      <c r="J18" s="120" t="s">
        <v>179</v>
      </c>
    </row>
    <row r="19" spans="1:10" ht="40.5" customHeight="1">
      <c r="A19" s="124">
        <v>2</v>
      </c>
      <c r="B19" s="120" t="s">
        <v>182</v>
      </c>
      <c r="C19" s="127">
        <v>44270</v>
      </c>
      <c r="D19" s="124" t="s">
        <v>180</v>
      </c>
      <c r="E19" s="128">
        <v>1039.038</v>
      </c>
      <c r="F19" s="160">
        <v>1039.038</v>
      </c>
      <c r="G19" s="124">
        <v>0</v>
      </c>
      <c r="H19" s="124">
        <v>0</v>
      </c>
      <c r="I19" s="124">
        <v>1</v>
      </c>
      <c r="J19" s="120" t="s">
        <v>181</v>
      </c>
    </row>
    <row r="20" spans="1:10" ht="40.5" customHeight="1">
      <c r="A20" s="124">
        <v>3</v>
      </c>
      <c r="B20" s="120" t="s">
        <v>182</v>
      </c>
      <c r="C20" s="127">
        <v>44306</v>
      </c>
      <c r="D20" s="124" t="s">
        <v>180</v>
      </c>
      <c r="E20" s="128">
        <v>1039.038</v>
      </c>
      <c r="F20" s="128">
        <v>1039.038</v>
      </c>
      <c r="G20" s="124">
        <v>0</v>
      </c>
      <c r="H20" s="124">
        <v>0</v>
      </c>
      <c r="I20" s="124">
        <v>1</v>
      </c>
      <c r="J20" s="120" t="s">
        <v>181</v>
      </c>
    </row>
    <row r="21" spans="1:10" ht="40.5" customHeight="1">
      <c r="A21" s="124">
        <v>4</v>
      </c>
      <c r="B21" s="120" t="s">
        <v>182</v>
      </c>
      <c r="C21" s="127">
        <v>44330</v>
      </c>
      <c r="D21" s="124" t="s">
        <v>180</v>
      </c>
      <c r="E21" s="128">
        <v>1039.038</v>
      </c>
      <c r="F21" s="128">
        <v>1039.038</v>
      </c>
      <c r="G21" s="124">
        <v>0</v>
      </c>
      <c r="H21" s="124">
        <v>0</v>
      </c>
      <c r="I21" s="124">
        <v>1</v>
      </c>
      <c r="J21" s="120" t="s">
        <v>181</v>
      </c>
    </row>
    <row r="22" spans="1:10" ht="40.5" customHeight="1">
      <c r="A22" s="124">
        <v>5</v>
      </c>
      <c r="B22" s="133" t="s">
        <v>189</v>
      </c>
      <c r="C22" s="127">
        <v>44341</v>
      </c>
      <c r="D22" s="124" t="s">
        <v>178</v>
      </c>
      <c r="E22" s="128">
        <v>2926.566</v>
      </c>
      <c r="F22" s="128">
        <v>2850.84</v>
      </c>
      <c r="G22" s="124">
        <v>75.726</v>
      </c>
      <c r="H22" s="124">
        <v>2.6</v>
      </c>
      <c r="I22" s="124">
        <v>5</v>
      </c>
      <c r="J22" s="120" t="s">
        <v>179</v>
      </c>
    </row>
    <row r="23" spans="1:10" ht="40.5" customHeight="1">
      <c r="A23" s="124">
        <v>6</v>
      </c>
      <c r="B23" s="106" t="s">
        <v>190</v>
      </c>
      <c r="C23" s="127">
        <v>44341</v>
      </c>
      <c r="D23" s="124" t="s">
        <v>178</v>
      </c>
      <c r="E23" s="128">
        <v>3028.741</v>
      </c>
      <c r="F23" s="128">
        <v>2824.12</v>
      </c>
      <c r="G23" s="124">
        <v>204.621</v>
      </c>
      <c r="H23" s="124">
        <v>6.8</v>
      </c>
      <c r="I23" s="124">
        <v>5</v>
      </c>
      <c r="J23" s="120" t="s">
        <v>179</v>
      </c>
    </row>
    <row r="24" spans="1:10" ht="51" customHeight="1">
      <c r="A24" s="124">
        <v>7</v>
      </c>
      <c r="B24" s="106" t="s">
        <v>191</v>
      </c>
      <c r="C24" s="127">
        <v>44342</v>
      </c>
      <c r="D24" s="124" t="s">
        <v>178</v>
      </c>
      <c r="E24" s="128">
        <v>3966.413</v>
      </c>
      <c r="F24" s="128">
        <v>3740.313</v>
      </c>
      <c r="G24" s="124">
        <v>226.1</v>
      </c>
      <c r="H24" s="124">
        <v>5.7</v>
      </c>
      <c r="I24" s="124">
        <v>3</v>
      </c>
      <c r="J24" s="120" t="s">
        <v>179</v>
      </c>
    </row>
    <row r="25" spans="1:10" ht="40.5" customHeight="1">
      <c r="A25" s="124">
        <v>8</v>
      </c>
      <c r="B25" s="120" t="s">
        <v>182</v>
      </c>
      <c r="C25" s="127">
        <v>44355</v>
      </c>
      <c r="D25" s="124" t="s">
        <v>180</v>
      </c>
      <c r="E25" s="128">
        <v>1039.038</v>
      </c>
      <c r="F25" s="128">
        <v>1039.038</v>
      </c>
      <c r="G25" s="124">
        <v>0</v>
      </c>
      <c r="H25" s="124">
        <v>0</v>
      </c>
      <c r="I25" s="124">
        <v>1</v>
      </c>
      <c r="J25" s="120" t="s">
        <v>181</v>
      </c>
    </row>
    <row r="26" spans="1:10" ht="40.5" customHeight="1">
      <c r="A26" s="131">
        <v>9</v>
      </c>
      <c r="B26" s="120" t="s">
        <v>182</v>
      </c>
      <c r="C26" s="127">
        <v>44389</v>
      </c>
      <c r="D26" s="124" t="s">
        <v>180</v>
      </c>
      <c r="E26" s="128">
        <v>1039.038</v>
      </c>
      <c r="F26" s="128">
        <v>1039.038</v>
      </c>
      <c r="G26" s="124">
        <v>0</v>
      </c>
      <c r="H26" s="124">
        <v>0</v>
      </c>
      <c r="I26" s="124">
        <v>1</v>
      </c>
      <c r="J26" s="120" t="s">
        <v>181</v>
      </c>
    </row>
    <row r="27" spans="1:10" ht="51.75" customHeight="1">
      <c r="A27" s="131">
        <v>10</v>
      </c>
      <c r="B27" s="156" t="s">
        <v>260</v>
      </c>
      <c r="C27" s="129">
        <v>44399</v>
      </c>
      <c r="D27" s="124" t="s">
        <v>178</v>
      </c>
      <c r="E27" s="130">
        <v>2751.472</v>
      </c>
      <c r="F27" s="130">
        <v>2737.715</v>
      </c>
      <c r="G27" s="124">
        <v>13.757</v>
      </c>
      <c r="H27" s="124">
        <v>0.5</v>
      </c>
      <c r="I27" s="124">
        <v>2</v>
      </c>
      <c r="J27" s="120" t="s">
        <v>181</v>
      </c>
    </row>
    <row r="28" spans="1:10" ht="48.75" customHeight="1">
      <c r="A28" s="131">
        <v>11</v>
      </c>
      <c r="B28" s="106" t="s">
        <v>261</v>
      </c>
      <c r="C28" s="129">
        <v>44396</v>
      </c>
      <c r="D28" s="124" t="s">
        <v>178</v>
      </c>
      <c r="E28" s="130">
        <v>4564.761</v>
      </c>
      <c r="F28" s="130">
        <v>4564.761</v>
      </c>
      <c r="G28" s="124">
        <v>0</v>
      </c>
      <c r="H28" s="124">
        <v>0</v>
      </c>
      <c r="I28" s="124">
        <v>1</v>
      </c>
      <c r="J28" s="120" t="s">
        <v>181</v>
      </c>
    </row>
    <row r="29" spans="1:10" ht="48.75" customHeight="1">
      <c r="A29" s="131">
        <v>12</v>
      </c>
      <c r="B29" s="106" t="s">
        <v>262</v>
      </c>
      <c r="C29" s="129">
        <v>44407</v>
      </c>
      <c r="D29" s="124" t="s">
        <v>178</v>
      </c>
      <c r="E29" s="130">
        <v>811.58</v>
      </c>
      <c r="F29" s="130">
        <v>771.001</v>
      </c>
      <c r="G29" s="124">
        <v>40.579</v>
      </c>
      <c r="H29" s="124">
        <v>5</v>
      </c>
      <c r="I29" s="124">
        <v>2</v>
      </c>
      <c r="J29" s="120" t="s">
        <v>179</v>
      </c>
    </row>
    <row r="30" spans="1:10" ht="39" customHeight="1">
      <c r="A30" s="131">
        <v>13</v>
      </c>
      <c r="B30" s="156" t="s">
        <v>263</v>
      </c>
      <c r="C30" s="129">
        <v>44453</v>
      </c>
      <c r="D30" s="124" t="s">
        <v>178</v>
      </c>
      <c r="E30" s="130">
        <v>341.795</v>
      </c>
      <c r="F30" s="130">
        <v>341.795</v>
      </c>
      <c r="G30" s="124">
        <v>0</v>
      </c>
      <c r="H30" s="124">
        <v>0</v>
      </c>
      <c r="I30" s="124">
        <v>1</v>
      </c>
      <c r="J30" s="120" t="s">
        <v>181</v>
      </c>
    </row>
    <row r="31" spans="1:10" ht="37.5" customHeight="1">
      <c r="A31" s="131">
        <v>14</v>
      </c>
      <c r="B31" s="158" t="s">
        <v>264</v>
      </c>
      <c r="C31" s="129">
        <v>44453</v>
      </c>
      <c r="D31" s="124" t="s">
        <v>178</v>
      </c>
      <c r="E31" s="130">
        <v>327.83</v>
      </c>
      <c r="F31" s="130">
        <v>327.83</v>
      </c>
      <c r="G31" s="124">
        <v>0</v>
      </c>
      <c r="H31" s="124">
        <v>0</v>
      </c>
      <c r="I31" s="124">
        <v>1</v>
      </c>
      <c r="J31" s="120" t="s">
        <v>181</v>
      </c>
    </row>
    <row r="32" spans="1:10" ht="39" customHeight="1">
      <c r="A32" s="131">
        <v>15</v>
      </c>
      <c r="B32" s="156" t="s">
        <v>265</v>
      </c>
      <c r="C32" s="129">
        <v>44459</v>
      </c>
      <c r="D32" s="124" t="s">
        <v>178</v>
      </c>
      <c r="E32" s="130">
        <v>1230.195</v>
      </c>
      <c r="F32" s="130">
        <v>1224.044</v>
      </c>
      <c r="G32" s="124">
        <v>6.151</v>
      </c>
      <c r="H32" s="124">
        <v>0.5</v>
      </c>
      <c r="I32" s="124">
        <v>2</v>
      </c>
      <c r="J32" s="120" t="s">
        <v>181</v>
      </c>
    </row>
    <row r="33" spans="1:10" ht="36" customHeight="1">
      <c r="A33" s="131">
        <v>16</v>
      </c>
      <c r="B33" s="106" t="s">
        <v>266</v>
      </c>
      <c r="C33" s="129">
        <v>44460</v>
      </c>
      <c r="D33" s="124" t="s">
        <v>178</v>
      </c>
      <c r="E33" s="130">
        <v>851.137</v>
      </c>
      <c r="F33" s="130">
        <v>851.137</v>
      </c>
      <c r="G33" s="124">
        <v>0</v>
      </c>
      <c r="H33" s="124">
        <v>0</v>
      </c>
      <c r="I33" s="124">
        <v>1</v>
      </c>
      <c r="J33" s="120" t="s">
        <v>181</v>
      </c>
    </row>
    <row r="34" spans="1:10" ht="26.25" customHeight="1">
      <c r="A34" s="131">
        <v>17</v>
      </c>
      <c r="B34" s="125" t="s">
        <v>194</v>
      </c>
      <c r="C34" s="129">
        <v>44292</v>
      </c>
      <c r="D34" s="131" t="s">
        <v>178</v>
      </c>
      <c r="E34" s="130">
        <v>579.994</v>
      </c>
      <c r="F34" s="130">
        <v>577.094</v>
      </c>
      <c r="G34" s="124">
        <v>2.9</v>
      </c>
      <c r="H34" s="124">
        <v>0.5</v>
      </c>
      <c r="I34" s="124">
        <v>3</v>
      </c>
      <c r="J34" s="120" t="s">
        <v>181</v>
      </c>
    </row>
    <row r="35" spans="1:10" ht="26.25" customHeight="1">
      <c r="A35" s="124">
        <v>18</v>
      </c>
      <c r="B35" s="106" t="s">
        <v>195</v>
      </c>
      <c r="C35" s="127">
        <v>44292</v>
      </c>
      <c r="D35" s="131" t="s">
        <v>178</v>
      </c>
      <c r="E35" s="128">
        <v>160.874</v>
      </c>
      <c r="F35" s="128">
        <v>131</v>
      </c>
      <c r="G35" s="124">
        <v>29.874</v>
      </c>
      <c r="H35" s="124">
        <v>18.6</v>
      </c>
      <c r="I35" s="124">
        <v>2</v>
      </c>
      <c r="J35" s="120" t="s">
        <v>179</v>
      </c>
    </row>
    <row r="36" spans="1:10" ht="64.5" customHeight="1">
      <c r="A36" s="124">
        <v>19</v>
      </c>
      <c r="B36" s="133" t="s">
        <v>196</v>
      </c>
      <c r="C36" s="127">
        <v>44354</v>
      </c>
      <c r="D36" s="131" t="s">
        <v>178</v>
      </c>
      <c r="E36" s="128">
        <v>706.015</v>
      </c>
      <c r="F36" s="128">
        <v>705.485</v>
      </c>
      <c r="G36" s="124">
        <v>0.53</v>
      </c>
      <c r="H36" s="124">
        <v>0.08</v>
      </c>
      <c r="I36" s="124">
        <v>3</v>
      </c>
      <c r="J36" s="120" t="s">
        <v>181</v>
      </c>
    </row>
    <row r="37" spans="1:10" ht="66" customHeight="1">
      <c r="A37" s="124">
        <v>20</v>
      </c>
      <c r="B37" s="106" t="s">
        <v>198</v>
      </c>
      <c r="C37" s="127">
        <v>44373</v>
      </c>
      <c r="D37" s="131" t="s">
        <v>178</v>
      </c>
      <c r="E37" s="128">
        <v>595.405</v>
      </c>
      <c r="F37" s="128">
        <v>592.428</v>
      </c>
      <c r="G37" s="124">
        <v>2.977</v>
      </c>
      <c r="H37" s="124">
        <v>0.5</v>
      </c>
      <c r="I37" s="124">
        <v>2</v>
      </c>
      <c r="J37" s="120" t="s">
        <v>181</v>
      </c>
    </row>
    <row r="38" spans="1:10" ht="36.75" customHeight="1">
      <c r="A38" s="124">
        <v>21</v>
      </c>
      <c r="B38" s="125" t="s">
        <v>269</v>
      </c>
      <c r="C38" s="127">
        <v>44453</v>
      </c>
      <c r="D38" s="131" t="s">
        <v>178</v>
      </c>
      <c r="E38" s="128">
        <v>1249.6</v>
      </c>
      <c r="F38" s="160">
        <v>1212.112</v>
      </c>
      <c r="G38" s="124">
        <v>37.488</v>
      </c>
      <c r="H38" s="124">
        <v>3</v>
      </c>
      <c r="I38" s="124">
        <v>2</v>
      </c>
      <c r="J38" s="120" t="s">
        <v>179</v>
      </c>
    </row>
    <row r="39" spans="1:10" ht="49.5" customHeight="1">
      <c r="A39" s="124">
        <v>22</v>
      </c>
      <c r="B39" s="106" t="s">
        <v>199</v>
      </c>
      <c r="C39" s="127">
        <v>44288</v>
      </c>
      <c r="D39" s="131" t="s">
        <v>178</v>
      </c>
      <c r="E39" s="128">
        <v>159</v>
      </c>
      <c r="F39" s="128">
        <v>135.555</v>
      </c>
      <c r="G39" s="124">
        <v>23.445</v>
      </c>
      <c r="H39" s="124">
        <v>14.7</v>
      </c>
      <c r="I39" s="124">
        <v>4</v>
      </c>
      <c r="J39" s="120" t="s">
        <v>179</v>
      </c>
    </row>
    <row r="40" spans="1:10" ht="42" customHeight="1">
      <c r="A40" s="135">
        <v>23</v>
      </c>
      <c r="B40" s="125" t="s">
        <v>200</v>
      </c>
      <c r="C40" s="127">
        <v>44347</v>
      </c>
      <c r="D40" s="131" t="s">
        <v>178</v>
      </c>
      <c r="E40" s="128">
        <v>726.2</v>
      </c>
      <c r="F40" s="128">
        <v>726.2</v>
      </c>
      <c r="G40" s="124">
        <v>0</v>
      </c>
      <c r="H40" s="124">
        <v>0</v>
      </c>
      <c r="I40" s="124">
        <v>1</v>
      </c>
      <c r="J40" s="120" t="s">
        <v>181</v>
      </c>
    </row>
    <row r="41" spans="1:10" ht="49.5" customHeight="1">
      <c r="A41" s="135">
        <v>24</v>
      </c>
      <c r="B41" s="106" t="s">
        <v>201</v>
      </c>
      <c r="C41" s="127">
        <v>44351</v>
      </c>
      <c r="D41" s="131" t="s">
        <v>178</v>
      </c>
      <c r="E41" s="128">
        <v>684.834</v>
      </c>
      <c r="F41" s="128">
        <v>664.289</v>
      </c>
      <c r="G41" s="124">
        <v>20.545</v>
      </c>
      <c r="H41" s="124">
        <v>3</v>
      </c>
      <c r="I41" s="124">
        <v>2</v>
      </c>
      <c r="J41" s="120" t="s">
        <v>179</v>
      </c>
    </row>
    <row r="42" spans="1:10" ht="28.5" customHeight="1">
      <c r="A42" s="135">
        <v>25</v>
      </c>
      <c r="B42" s="125" t="s">
        <v>202</v>
      </c>
      <c r="C42" s="127">
        <v>44228</v>
      </c>
      <c r="D42" s="124" t="s">
        <v>178</v>
      </c>
      <c r="E42" s="128">
        <v>617.821</v>
      </c>
      <c r="F42" s="128">
        <v>617.821</v>
      </c>
      <c r="G42" s="124">
        <v>0</v>
      </c>
      <c r="H42" s="124">
        <v>0</v>
      </c>
      <c r="I42" s="124">
        <v>1</v>
      </c>
      <c r="J42" s="120" t="s">
        <v>181</v>
      </c>
    </row>
    <row r="43" spans="1:10" ht="50.25" customHeight="1">
      <c r="A43" s="135">
        <v>26</v>
      </c>
      <c r="B43" s="120" t="s">
        <v>203</v>
      </c>
      <c r="C43" s="127">
        <v>44341</v>
      </c>
      <c r="D43" s="124" t="s">
        <v>178</v>
      </c>
      <c r="E43" s="128">
        <v>1088.746</v>
      </c>
      <c r="F43" s="128">
        <v>1083.302</v>
      </c>
      <c r="G43" s="124">
        <v>5.444</v>
      </c>
      <c r="H43" s="124">
        <v>0.5</v>
      </c>
      <c r="I43" s="124">
        <v>2</v>
      </c>
      <c r="J43" s="120" t="s">
        <v>181</v>
      </c>
    </row>
    <row r="44" spans="1:10" ht="39" customHeight="1">
      <c r="A44" s="135">
        <v>27</v>
      </c>
      <c r="B44" s="133" t="s">
        <v>204</v>
      </c>
      <c r="C44" s="127">
        <v>44354</v>
      </c>
      <c r="D44" s="124" t="s">
        <v>178</v>
      </c>
      <c r="E44" s="128">
        <v>209.839</v>
      </c>
      <c r="F44" s="128">
        <v>187.806</v>
      </c>
      <c r="G44" s="124">
        <v>22.033</v>
      </c>
      <c r="H44" s="124">
        <v>10.5</v>
      </c>
      <c r="I44" s="124">
        <v>3</v>
      </c>
      <c r="J44" s="120" t="s">
        <v>179</v>
      </c>
    </row>
    <row r="45" spans="1:10" ht="39" customHeight="1">
      <c r="A45" s="135">
        <v>28</v>
      </c>
      <c r="B45" s="106" t="s">
        <v>205</v>
      </c>
      <c r="C45" s="127">
        <v>44368</v>
      </c>
      <c r="D45" s="124" t="s">
        <v>178</v>
      </c>
      <c r="E45" s="128">
        <v>276.19</v>
      </c>
      <c r="F45" s="128">
        <v>276.19</v>
      </c>
      <c r="G45" s="124">
        <v>0</v>
      </c>
      <c r="H45" s="124">
        <v>0</v>
      </c>
      <c r="I45" s="124">
        <v>1</v>
      </c>
      <c r="J45" s="120" t="s">
        <v>181</v>
      </c>
    </row>
    <row r="46" spans="1:10" ht="62.25" customHeight="1">
      <c r="A46" s="135">
        <v>29</v>
      </c>
      <c r="B46" s="125" t="s">
        <v>206</v>
      </c>
      <c r="C46" s="127">
        <v>44375</v>
      </c>
      <c r="D46" s="124" t="s">
        <v>178</v>
      </c>
      <c r="E46" s="128">
        <v>640.12</v>
      </c>
      <c r="F46" s="128">
        <v>572.907</v>
      </c>
      <c r="G46" s="124">
        <v>67.213</v>
      </c>
      <c r="H46" s="124">
        <v>10.5</v>
      </c>
      <c r="I46" s="124">
        <v>3</v>
      </c>
      <c r="J46" s="120" t="s">
        <v>179</v>
      </c>
    </row>
    <row r="47" spans="1:10" ht="39" customHeight="1">
      <c r="A47" s="135">
        <v>30</v>
      </c>
      <c r="B47" s="106" t="s">
        <v>207</v>
      </c>
      <c r="C47" s="127">
        <v>44342</v>
      </c>
      <c r="D47" s="124" t="s">
        <v>178</v>
      </c>
      <c r="E47" s="128">
        <v>807.21</v>
      </c>
      <c r="F47" s="128">
        <v>807.21</v>
      </c>
      <c r="G47" s="124">
        <v>0</v>
      </c>
      <c r="H47" s="124">
        <v>0</v>
      </c>
      <c r="I47" s="124">
        <v>1</v>
      </c>
      <c r="J47" s="120" t="s">
        <v>181</v>
      </c>
    </row>
    <row r="48" spans="1:10" ht="65.25" customHeight="1">
      <c r="A48" s="135">
        <v>31</v>
      </c>
      <c r="B48" s="136" t="s">
        <v>209</v>
      </c>
      <c r="C48" s="127">
        <v>44369</v>
      </c>
      <c r="D48" s="124" t="s">
        <v>178</v>
      </c>
      <c r="E48" s="128">
        <v>753.084</v>
      </c>
      <c r="F48" s="128">
        <v>749.319</v>
      </c>
      <c r="G48" s="124">
        <v>3.765</v>
      </c>
      <c r="H48" s="124">
        <v>0.5</v>
      </c>
      <c r="I48" s="124">
        <v>2</v>
      </c>
      <c r="J48" s="120" t="s">
        <v>181</v>
      </c>
    </row>
    <row r="49" spans="1:10" ht="40.5" customHeight="1">
      <c r="A49" s="135">
        <v>32</v>
      </c>
      <c r="B49" s="120" t="s">
        <v>208</v>
      </c>
      <c r="C49" s="127">
        <v>44463</v>
      </c>
      <c r="D49" s="124" t="s">
        <v>178</v>
      </c>
      <c r="E49" s="128">
        <v>852.865</v>
      </c>
      <c r="F49" s="128">
        <v>852.865</v>
      </c>
      <c r="G49" s="124">
        <v>0</v>
      </c>
      <c r="H49" s="124">
        <v>0</v>
      </c>
      <c r="I49" s="124">
        <v>1</v>
      </c>
      <c r="J49" s="120" t="s">
        <v>181</v>
      </c>
    </row>
    <row r="50" spans="1:10" ht="39" customHeight="1">
      <c r="A50" s="135">
        <v>33</v>
      </c>
      <c r="B50" s="106" t="s">
        <v>210</v>
      </c>
      <c r="C50" s="127">
        <v>44341</v>
      </c>
      <c r="D50" s="124" t="s">
        <v>178</v>
      </c>
      <c r="E50" s="128">
        <v>1398.27</v>
      </c>
      <c r="F50" s="128">
        <v>1237.469</v>
      </c>
      <c r="G50" s="124">
        <v>160.801</v>
      </c>
      <c r="H50" s="124">
        <v>11.5</v>
      </c>
      <c r="I50" s="124">
        <v>2</v>
      </c>
      <c r="J50" s="120" t="s">
        <v>211</v>
      </c>
    </row>
    <row r="51" spans="1:10" ht="49.5" customHeight="1">
      <c r="A51" s="135">
        <v>34</v>
      </c>
      <c r="B51" s="133" t="s">
        <v>212</v>
      </c>
      <c r="C51" s="127">
        <v>44348</v>
      </c>
      <c r="D51" s="124" t="s">
        <v>178</v>
      </c>
      <c r="E51" s="128">
        <v>1543.2</v>
      </c>
      <c r="F51" s="128">
        <v>1234.56</v>
      </c>
      <c r="G51" s="124">
        <v>308.64</v>
      </c>
      <c r="H51" s="124">
        <v>20</v>
      </c>
      <c r="I51" s="124">
        <v>2</v>
      </c>
      <c r="J51" s="120" t="s">
        <v>211</v>
      </c>
    </row>
    <row r="52" spans="1:10" ht="60" customHeight="1">
      <c r="A52" s="135">
        <v>35</v>
      </c>
      <c r="B52" s="120" t="s">
        <v>213</v>
      </c>
      <c r="C52" s="127">
        <v>44358</v>
      </c>
      <c r="D52" s="124" t="s">
        <v>178</v>
      </c>
      <c r="E52" s="128">
        <v>611.879</v>
      </c>
      <c r="F52" s="128">
        <v>602.701</v>
      </c>
      <c r="G52" s="124">
        <v>9.178</v>
      </c>
      <c r="H52" s="124">
        <v>1.5</v>
      </c>
      <c r="I52" s="124">
        <v>3</v>
      </c>
      <c r="J52" s="120" t="s">
        <v>211</v>
      </c>
    </row>
    <row r="53" spans="1:10" ht="50.25" customHeight="1">
      <c r="A53" s="135">
        <v>36</v>
      </c>
      <c r="B53" s="120" t="s">
        <v>214</v>
      </c>
      <c r="C53" s="127">
        <v>44456</v>
      </c>
      <c r="D53" s="124" t="s">
        <v>178</v>
      </c>
      <c r="E53" s="128">
        <v>1207.64</v>
      </c>
      <c r="F53" s="128">
        <v>1207.64</v>
      </c>
      <c r="G53" s="124">
        <v>0</v>
      </c>
      <c r="H53" s="124">
        <v>0</v>
      </c>
      <c r="I53" s="124">
        <v>1</v>
      </c>
      <c r="J53" s="120" t="s">
        <v>181</v>
      </c>
    </row>
    <row r="54" spans="1:10" ht="25.5" customHeight="1">
      <c r="A54" s="135">
        <v>37</v>
      </c>
      <c r="B54" s="125" t="s">
        <v>215</v>
      </c>
      <c r="C54" s="127">
        <v>44327</v>
      </c>
      <c r="D54" s="124" t="s">
        <v>178</v>
      </c>
      <c r="E54" s="128">
        <v>1813.406</v>
      </c>
      <c r="F54" s="128">
        <v>597.927</v>
      </c>
      <c r="G54" s="124">
        <v>1215.479</v>
      </c>
      <c r="H54" s="124">
        <v>67</v>
      </c>
      <c r="I54" s="124">
        <v>17</v>
      </c>
      <c r="J54" s="120" t="s">
        <v>211</v>
      </c>
    </row>
    <row r="55" spans="1:10" ht="63.75" customHeight="1">
      <c r="A55" s="135">
        <v>38</v>
      </c>
      <c r="B55" s="120" t="s">
        <v>216</v>
      </c>
      <c r="C55" s="127">
        <v>44347</v>
      </c>
      <c r="D55" s="124" t="s">
        <v>178</v>
      </c>
      <c r="E55" s="128">
        <v>1431.36</v>
      </c>
      <c r="F55" s="128">
        <v>1431.36</v>
      </c>
      <c r="G55" s="124">
        <v>0</v>
      </c>
      <c r="H55" s="124">
        <v>0</v>
      </c>
      <c r="I55" s="124">
        <v>1</v>
      </c>
      <c r="J55" s="120" t="s">
        <v>181</v>
      </c>
    </row>
    <row r="56" spans="1:10" ht="39.75" customHeight="1">
      <c r="A56" s="135">
        <v>39</v>
      </c>
      <c r="B56" s="133" t="s">
        <v>217</v>
      </c>
      <c r="C56" s="127">
        <v>44358</v>
      </c>
      <c r="D56" s="124" t="s">
        <v>178</v>
      </c>
      <c r="E56" s="128">
        <v>494.211</v>
      </c>
      <c r="F56" s="128">
        <v>491.74</v>
      </c>
      <c r="G56" s="124">
        <v>2.471</v>
      </c>
      <c r="H56" s="124">
        <v>0.5</v>
      </c>
      <c r="I56" s="124">
        <v>2</v>
      </c>
      <c r="J56" s="120" t="s">
        <v>181</v>
      </c>
    </row>
    <row r="57" spans="1:10" ht="42.75" customHeight="1">
      <c r="A57" s="124">
        <v>40</v>
      </c>
      <c r="B57" s="120" t="s">
        <v>185</v>
      </c>
      <c r="C57" s="127">
        <v>44281</v>
      </c>
      <c r="D57" s="124" t="s">
        <v>178</v>
      </c>
      <c r="E57" s="128">
        <v>600.002</v>
      </c>
      <c r="F57" s="128">
        <v>527.466</v>
      </c>
      <c r="G57" s="124">
        <v>72.536</v>
      </c>
      <c r="H57" s="124">
        <v>12.1</v>
      </c>
      <c r="I57" s="124">
        <v>12</v>
      </c>
      <c r="J57" s="120" t="s">
        <v>179</v>
      </c>
    </row>
    <row r="58" spans="1:10" ht="25.5" customHeight="1">
      <c r="A58" s="124">
        <v>41</v>
      </c>
      <c r="B58" s="125" t="s">
        <v>218</v>
      </c>
      <c r="C58" s="127">
        <v>44342</v>
      </c>
      <c r="D58" s="124" t="s">
        <v>178</v>
      </c>
      <c r="E58" s="128">
        <v>967</v>
      </c>
      <c r="F58" s="128">
        <v>933.155</v>
      </c>
      <c r="G58" s="124">
        <v>33.845</v>
      </c>
      <c r="H58" s="124">
        <v>3.5</v>
      </c>
      <c r="I58" s="124">
        <v>3</v>
      </c>
      <c r="J58" s="120" t="s">
        <v>179</v>
      </c>
    </row>
    <row r="59" spans="1:10" ht="23.25" customHeight="1">
      <c r="A59" s="124">
        <v>42</v>
      </c>
      <c r="B59" s="120" t="s">
        <v>220</v>
      </c>
      <c r="C59" s="127">
        <v>44362</v>
      </c>
      <c r="D59" s="124" t="s">
        <v>178</v>
      </c>
      <c r="E59" s="128">
        <v>550.692</v>
      </c>
      <c r="F59" s="128">
        <v>550.692</v>
      </c>
      <c r="G59" s="124">
        <v>0</v>
      </c>
      <c r="H59" s="124">
        <v>0</v>
      </c>
      <c r="I59" s="124">
        <v>1</v>
      </c>
      <c r="J59" s="120" t="s">
        <v>181</v>
      </c>
    </row>
    <row r="60" spans="1:10" ht="40.5" customHeight="1">
      <c r="A60" s="124">
        <v>43</v>
      </c>
      <c r="B60" s="120" t="s">
        <v>219</v>
      </c>
      <c r="C60" s="127">
        <v>44383</v>
      </c>
      <c r="D60" s="124" t="s">
        <v>178</v>
      </c>
      <c r="E60" s="128">
        <v>264.71</v>
      </c>
      <c r="F60" s="128">
        <v>264.71</v>
      </c>
      <c r="G60" s="124">
        <v>0</v>
      </c>
      <c r="H60" s="124">
        <v>0</v>
      </c>
      <c r="I60" s="124">
        <v>1</v>
      </c>
      <c r="J60" s="120" t="s">
        <v>181</v>
      </c>
    </row>
    <row r="61" spans="1:10" ht="39.75" customHeight="1">
      <c r="A61" s="131">
        <v>44</v>
      </c>
      <c r="B61" s="125" t="s">
        <v>186</v>
      </c>
      <c r="C61" s="129">
        <v>44284</v>
      </c>
      <c r="D61" s="131" t="s">
        <v>178</v>
      </c>
      <c r="E61" s="130">
        <v>584.52</v>
      </c>
      <c r="F61" s="130">
        <v>397.474</v>
      </c>
      <c r="G61" s="131">
        <v>187.046</v>
      </c>
      <c r="H61" s="131">
        <v>32</v>
      </c>
      <c r="I61" s="131">
        <v>18</v>
      </c>
      <c r="J61" s="137" t="s">
        <v>179</v>
      </c>
    </row>
    <row r="62" spans="1:10" ht="39" customHeight="1">
      <c r="A62" s="143">
        <v>45</v>
      </c>
      <c r="B62" s="145" t="s">
        <v>221</v>
      </c>
      <c r="C62" s="144">
        <v>44305</v>
      </c>
      <c r="D62" s="131" t="s">
        <v>178</v>
      </c>
      <c r="E62" s="128">
        <v>493.331</v>
      </c>
      <c r="F62" s="128">
        <v>493.331</v>
      </c>
      <c r="G62" s="124">
        <v>0</v>
      </c>
      <c r="H62" s="124">
        <v>0</v>
      </c>
      <c r="I62" s="124">
        <v>1</v>
      </c>
      <c r="J62" s="120" t="s">
        <v>181</v>
      </c>
    </row>
    <row r="63" spans="1:10" ht="53.25" customHeight="1">
      <c r="A63" s="143">
        <v>46</v>
      </c>
      <c r="B63" s="106" t="s">
        <v>229</v>
      </c>
      <c r="C63" s="144">
        <v>44354</v>
      </c>
      <c r="D63" s="131" t="s">
        <v>178</v>
      </c>
      <c r="E63" s="128">
        <v>796.26</v>
      </c>
      <c r="F63" s="128">
        <v>796.26</v>
      </c>
      <c r="G63" s="124">
        <v>0</v>
      </c>
      <c r="H63" s="124">
        <v>0</v>
      </c>
      <c r="I63" s="124">
        <v>1</v>
      </c>
      <c r="J63" s="120" t="s">
        <v>181</v>
      </c>
    </row>
    <row r="64" spans="1:10" ht="39" customHeight="1">
      <c r="A64" s="143">
        <v>47</v>
      </c>
      <c r="B64" s="146" t="s">
        <v>222</v>
      </c>
      <c r="C64" s="144">
        <v>44354</v>
      </c>
      <c r="D64" s="131" t="s">
        <v>178</v>
      </c>
      <c r="E64" s="128">
        <v>811.5</v>
      </c>
      <c r="F64" s="128">
        <v>811.5</v>
      </c>
      <c r="G64" s="124">
        <v>0</v>
      </c>
      <c r="H64" s="124">
        <v>0</v>
      </c>
      <c r="I64" s="124">
        <v>1</v>
      </c>
      <c r="J64" s="120" t="s">
        <v>181</v>
      </c>
    </row>
    <row r="65" spans="1:10" ht="39" customHeight="1">
      <c r="A65" s="143">
        <v>48</v>
      </c>
      <c r="B65" s="146" t="s">
        <v>223</v>
      </c>
      <c r="C65" s="144">
        <v>44354</v>
      </c>
      <c r="D65" s="131" t="s">
        <v>178</v>
      </c>
      <c r="E65" s="128">
        <v>801.5</v>
      </c>
      <c r="F65" s="128">
        <v>801.5</v>
      </c>
      <c r="G65" s="124">
        <v>0</v>
      </c>
      <c r="H65" s="124">
        <v>0</v>
      </c>
      <c r="I65" s="124">
        <v>1</v>
      </c>
      <c r="J65" s="120" t="s">
        <v>181</v>
      </c>
    </row>
    <row r="66" spans="1:10" ht="39" customHeight="1">
      <c r="A66" s="143">
        <v>49</v>
      </c>
      <c r="B66" s="146" t="s">
        <v>224</v>
      </c>
      <c r="C66" s="144">
        <v>44354</v>
      </c>
      <c r="D66" s="131" t="s">
        <v>178</v>
      </c>
      <c r="E66" s="128">
        <v>808.27</v>
      </c>
      <c r="F66" s="128">
        <v>808.27</v>
      </c>
      <c r="G66" s="124">
        <v>0</v>
      </c>
      <c r="H66" s="124">
        <v>0</v>
      </c>
      <c r="I66" s="124">
        <v>1</v>
      </c>
      <c r="J66" s="120" t="s">
        <v>181</v>
      </c>
    </row>
    <row r="67" spans="1:10" ht="39" customHeight="1">
      <c r="A67" s="143">
        <v>50</v>
      </c>
      <c r="B67" s="146" t="s">
        <v>225</v>
      </c>
      <c r="C67" s="144">
        <v>44354</v>
      </c>
      <c r="D67" s="131" t="s">
        <v>178</v>
      </c>
      <c r="E67" s="128">
        <v>221.16</v>
      </c>
      <c r="F67" s="128">
        <v>221.16</v>
      </c>
      <c r="G67" s="124">
        <v>0</v>
      </c>
      <c r="H67" s="124">
        <v>0</v>
      </c>
      <c r="I67" s="124">
        <v>1</v>
      </c>
      <c r="J67" s="120" t="s">
        <v>181</v>
      </c>
    </row>
    <row r="68" spans="1:10" ht="39" customHeight="1">
      <c r="A68" s="143">
        <v>51</v>
      </c>
      <c r="B68" s="146" t="s">
        <v>226</v>
      </c>
      <c r="C68" s="144">
        <v>44354</v>
      </c>
      <c r="D68" s="131" t="s">
        <v>178</v>
      </c>
      <c r="E68" s="128">
        <v>235.08</v>
      </c>
      <c r="F68" s="128">
        <v>235.08</v>
      </c>
      <c r="G68" s="124">
        <v>0</v>
      </c>
      <c r="H68" s="124">
        <v>0</v>
      </c>
      <c r="I68" s="124">
        <v>1</v>
      </c>
      <c r="J68" s="120" t="s">
        <v>181</v>
      </c>
    </row>
    <row r="69" spans="1:10" ht="39" customHeight="1">
      <c r="A69" s="143">
        <v>52</v>
      </c>
      <c r="B69" s="146" t="s">
        <v>227</v>
      </c>
      <c r="C69" s="144">
        <v>44355</v>
      </c>
      <c r="D69" s="131" t="s">
        <v>178</v>
      </c>
      <c r="E69" s="128">
        <v>215.28</v>
      </c>
      <c r="F69" s="128">
        <v>215.28</v>
      </c>
      <c r="G69" s="124">
        <v>0</v>
      </c>
      <c r="H69" s="124">
        <v>0</v>
      </c>
      <c r="I69" s="124">
        <v>1</v>
      </c>
      <c r="J69" s="120" t="s">
        <v>181</v>
      </c>
    </row>
    <row r="70" spans="1:10" ht="51.75" customHeight="1">
      <c r="A70" s="143">
        <v>53</v>
      </c>
      <c r="B70" s="149" t="s">
        <v>228</v>
      </c>
      <c r="C70" s="150">
        <v>44358</v>
      </c>
      <c r="D70" s="131" t="s">
        <v>178</v>
      </c>
      <c r="E70" s="130">
        <v>538.925</v>
      </c>
      <c r="F70" s="130">
        <v>536.23</v>
      </c>
      <c r="G70" s="124">
        <v>2.695</v>
      </c>
      <c r="H70" s="124">
        <v>0.5</v>
      </c>
      <c r="I70" s="124">
        <v>2</v>
      </c>
      <c r="J70" s="120" t="s">
        <v>181</v>
      </c>
    </row>
    <row r="71" spans="1:10" ht="27" customHeight="1">
      <c r="A71" s="143">
        <v>54</v>
      </c>
      <c r="B71" s="159" t="s">
        <v>271</v>
      </c>
      <c r="C71" s="150">
        <v>44459</v>
      </c>
      <c r="D71" s="131" t="s">
        <v>178</v>
      </c>
      <c r="E71" s="130">
        <v>1128.09</v>
      </c>
      <c r="F71" s="130">
        <v>1028.09</v>
      </c>
      <c r="G71" s="124">
        <v>100</v>
      </c>
      <c r="H71" s="124">
        <v>8.8</v>
      </c>
      <c r="I71" s="124">
        <v>2</v>
      </c>
      <c r="J71" s="120" t="s">
        <v>181</v>
      </c>
    </row>
    <row r="72" spans="1:10" ht="37.5" customHeight="1">
      <c r="A72" s="143">
        <v>55</v>
      </c>
      <c r="B72" s="106" t="s">
        <v>272</v>
      </c>
      <c r="C72" s="150">
        <v>44459</v>
      </c>
      <c r="D72" s="131" t="s">
        <v>178</v>
      </c>
      <c r="E72" s="130">
        <v>1093.03</v>
      </c>
      <c r="F72" s="130">
        <v>1087.565</v>
      </c>
      <c r="G72" s="124">
        <v>5.465</v>
      </c>
      <c r="H72" s="124">
        <v>0.5</v>
      </c>
      <c r="I72" s="124">
        <v>2</v>
      </c>
      <c r="J72" s="120" t="s">
        <v>181</v>
      </c>
    </row>
    <row r="73" spans="1:10" ht="39.75" customHeight="1">
      <c r="A73" s="143">
        <v>56</v>
      </c>
      <c r="B73" s="120" t="s">
        <v>273</v>
      </c>
      <c r="C73" s="150">
        <v>44460</v>
      </c>
      <c r="D73" s="131" t="s">
        <v>178</v>
      </c>
      <c r="E73" s="130">
        <v>1155.37</v>
      </c>
      <c r="F73" s="130">
        <v>1149.593</v>
      </c>
      <c r="G73" s="124">
        <v>5.777</v>
      </c>
      <c r="H73" s="124">
        <v>0.5</v>
      </c>
      <c r="I73" s="124">
        <v>2</v>
      </c>
      <c r="J73" s="120" t="s">
        <v>181</v>
      </c>
    </row>
    <row r="74" spans="1:10" ht="51.75" customHeight="1">
      <c r="A74" s="143">
        <v>57</v>
      </c>
      <c r="B74" s="159" t="s">
        <v>274</v>
      </c>
      <c r="C74" s="150">
        <v>44460</v>
      </c>
      <c r="D74" s="131" t="s">
        <v>178</v>
      </c>
      <c r="E74" s="130">
        <v>1343.5</v>
      </c>
      <c r="F74" s="130">
        <v>1336.782</v>
      </c>
      <c r="G74" s="124">
        <v>6.718</v>
      </c>
      <c r="H74" s="124">
        <v>0.5</v>
      </c>
      <c r="I74" s="124">
        <v>3</v>
      </c>
      <c r="J74" s="120" t="s">
        <v>181</v>
      </c>
    </row>
    <row r="75" spans="1:10" ht="25.5" customHeight="1">
      <c r="A75" s="143">
        <v>58</v>
      </c>
      <c r="B75" s="146" t="s">
        <v>232</v>
      </c>
      <c r="C75" s="151">
        <v>44361</v>
      </c>
      <c r="D75" s="131" t="s">
        <v>178</v>
      </c>
      <c r="E75" s="161">
        <v>300</v>
      </c>
      <c r="F75" s="128">
        <v>298.5</v>
      </c>
      <c r="G75" s="124">
        <v>1.5</v>
      </c>
      <c r="H75" s="124">
        <v>0.5</v>
      </c>
      <c r="I75" s="124">
        <v>2</v>
      </c>
      <c r="J75" s="120" t="s">
        <v>181</v>
      </c>
    </row>
    <row r="76" spans="1:10" ht="39" customHeight="1">
      <c r="A76" s="143">
        <v>59</v>
      </c>
      <c r="B76" s="146" t="s">
        <v>233</v>
      </c>
      <c r="C76" s="144">
        <v>44361</v>
      </c>
      <c r="D76" s="131" t="s">
        <v>178</v>
      </c>
      <c r="E76" s="128">
        <v>670.714</v>
      </c>
      <c r="F76" s="128">
        <v>667.36</v>
      </c>
      <c r="G76" s="124">
        <v>3.354</v>
      </c>
      <c r="H76" s="124">
        <v>0.5</v>
      </c>
      <c r="I76" s="124">
        <v>2</v>
      </c>
      <c r="J76" s="120" t="s">
        <v>181</v>
      </c>
    </row>
    <row r="77" spans="1:10" ht="50.25" customHeight="1">
      <c r="A77" s="143">
        <v>60</v>
      </c>
      <c r="B77" s="146" t="s">
        <v>234</v>
      </c>
      <c r="C77" s="144">
        <v>44361</v>
      </c>
      <c r="D77" s="131" t="s">
        <v>178</v>
      </c>
      <c r="E77" s="128">
        <v>212.664</v>
      </c>
      <c r="F77" s="128">
        <v>211.601</v>
      </c>
      <c r="G77" s="124">
        <v>1.063</v>
      </c>
      <c r="H77" s="124">
        <v>0.5</v>
      </c>
      <c r="I77" s="124">
        <v>3</v>
      </c>
      <c r="J77" s="120" t="s">
        <v>181</v>
      </c>
    </row>
    <row r="78" spans="1:10" ht="66.75" customHeight="1">
      <c r="A78" s="124">
        <v>61</v>
      </c>
      <c r="B78" s="125" t="s">
        <v>235</v>
      </c>
      <c r="C78" s="127">
        <v>44358</v>
      </c>
      <c r="D78" s="131" t="s">
        <v>178</v>
      </c>
      <c r="E78" s="128">
        <v>609.527</v>
      </c>
      <c r="F78" s="128">
        <v>606.479</v>
      </c>
      <c r="G78" s="124">
        <v>3.048</v>
      </c>
      <c r="H78" s="124">
        <v>0.5</v>
      </c>
      <c r="I78" s="124">
        <v>2</v>
      </c>
      <c r="J78" s="120" t="s">
        <v>181</v>
      </c>
    </row>
    <row r="79" spans="1:10" ht="24.75" customHeight="1">
      <c r="A79" s="124">
        <v>62</v>
      </c>
      <c r="B79" s="126" t="s">
        <v>236</v>
      </c>
      <c r="C79" s="127">
        <v>44358</v>
      </c>
      <c r="D79" s="131" t="s">
        <v>178</v>
      </c>
      <c r="E79" s="128">
        <v>588.346</v>
      </c>
      <c r="F79" s="128">
        <v>585.404</v>
      </c>
      <c r="G79" s="124">
        <v>2.942</v>
      </c>
      <c r="H79" s="124">
        <v>0.5</v>
      </c>
      <c r="I79" s="124">
        <v>4</v>
      </c>
      <c r="J79" s="120" t="s">
        <v>181</v>
      </c>
    </row>
    <row r="80" spans="1:10" ht="60.75" customHeight="1">
      <c r="A80" s="124">
        <v>63</v>
      </c>
      <c r="B80" s="125" t="s">
        <v>238</v>
      </c>
      <c r="C80" s="127">
        <v>44365</v>
      </c>
      <c r="D80" s="131" t="s">
        <v>178</v>
      </c>
      <c r="E80" s="128">
        <v>663.655</v>
      </c>
      <c r="F80" s="128">
        <v>657.018</v>
      </c>
      <c r="G80" s="124">
        <v>6.637</v>
      </c>
      <c r="H80" s="124">
        <v>0.1</v>
      </c>
      <c r="I80" s="124">
        <v>2</v>
      </c>
      <c r="J80" s="120" t="s">
        <v>179</v>
      </c>
    </row>
    <row r="81" spans="1:10" ht="39.75" customHeight="1">
      <c r="A81" s="143">
        <v>64</v>
      </c>
      <c r="B81" s="120" t="s">
        <v>275</v>
      </c>
      <c r="C81" s="144">
        <v>44389</v>
      </c>
      <c r="D81" s="131" t="s">
        <v>178</v>
      </c>
      <c r="E81" s="128">
        <v>1223.758</v>
      </c>
      <c r="F81" s="128">
        <v>1217.639</v>
      </c>
      <c r="G81" s="124">
        <v>6.119</v>
      </c>
      <c r="H81" s="124">
        <v>0.5</v>
      </c>
      <c r="I81" s="124">
        <v>2</v>
      </c>
      <c r="J81" s="120" t="s">
        <v>181</v>
      </c>
    </row>
    <row r="82" spans="1:10" ht="39" customHeight="1">
      <c r="A82" s="143">
        <v>65</v>
      </c>
      <c r="B82" s="146" t="s">
        <v>243</v>
      </c>
      <c r="C82" s="144">
        <v>44344</v>
      </c>
      <c r="D82" s="131" t="s">
        <v>178</v>
      </c>
      <c r="E82" s="128">
        <v>859.1</v>
      </c>
      <c r="F82" s="128">
        <v>854.804</v>
      </c>
      <c r="G82" s="124">
        <v>4.296</v>
      </c>
      <c r="H82" s="124">
        <v>0.5</v>
      </c>
      <c r="I82" s="124">
        <v>2</v>
      </c>
      <c r="J82" s="120" t="s">
        <v>181</v>
      </c>
    </row>
    <row r="83" spans="1:10" ht="25.5" customHeight="1">
      <c r="A83" s="143">
        <v>66</v>
      </c>
      <c r="B83" s="146" t="s">
        <v>244</v>
      </c>
      <c r="C83" s="144">
        <v>44347</v>
      </c>
      <c r="D83" s="131" t="s">
        <v>178</v>
      </c>
      <c r="E83" s="128">
        <v>4393.985</v>
      </c>
      <c r="F83" s="128">
        <v>3668.977</v>
      </c>
      <c r="G83" s="124">
        <v>725.008</v>
      </c>
      <c r="H83" s="124">
        <v>16.5</v>
      </c>
      <c r="I83" s="124">
        <v>5</v>
      </c>
      <c r="J83" s="120" t="s">
        <v>179</v>
      </c>
    </row>
    <row r="84" spans="1:10" ht="24.75" customHeight="1">
      <c r="A84" s="143">
        <v>67</v>
      </c>
      <c r="B84" s="146" t="s">
        <v>245</v>
      </c>
      <c r="C84" s="144">
        <v>44347</v>
      </c>
      <c r="D84" s="131" t="s">
        <v>178</v>
      </c>
      <c r="E84" s="128">
        <v>13880.994</v>
      </c>
      <c r="F84" s="128">
        <v>13880.994</v>
      </c>
      <c r="G84" s="124">
        <v>0</v>
      </c>
      <c r="H84" s="124">
        <v>0</v>
      </c>
      <c r="I84" s="124">
        <v>2</v>
      </c>
      <c r="J84" s="120" t="s">
        <v>179</v>
      </c>
    </row>
    <row r="85" spans="1:10" ht="24" customHeight="1">
      <c r="A85" s="143">
        <v>68</v>
      </c>
      <c r="B85" s="146" t="s">
        <v>246</v>
      </c>
      <c r="C85" s="144">
        <v>44356</v>
      </c>
      <c r="D85" s="131" t="s">
        <v>178</v>
      </c>
      <c r="E85" s="128">
        <v>1387.812</v>
      </c>
      <c r="F85" s="128">
        <v>1100</v>
      </c>
      <c r="G85" s="124">
        <v>287.812</v>
      </c>
      <c r="H85" s="124">
        <v>20.7</v>
      </c>
      <c r="I85" s="124">
        <v>5</v>
      </c>
      <c r="J85" s="120" t="s">
        <v>179</v>
      </c>
    </row>
    <row r="86" spans="1:10" ht="24" customHeight="1">
      <c r="A86" s="143">
        <v>69</v>
      </c>
      <c r="B86" s="126" t="s">
        <v>187</v>
      </c>
      <c r="C86" s="127">
        <v>44242</v>
      </c>
      <c r="D86" s="124" t="s">
        <v>178</v>
      </c>
      <c r="E86" s="128">
        <v>250.003</v>
      </c>
      <c r="F86" s="128">
        <v>250.003</v>
      </c>
      <c r="G86" s="124">
        <v>0</v>
      </c>
      <c r="H86" s="124">
        <v>0</v>
      </c>
      <c r="I86" s="124">
        <v>2</v>
      </c>
      <c r="J86" s="120" t="s">
        <v>179</v>
      </c>
    </row>
    <row r="87" spans="1:10" ht="25.5" customHeight="1">
      <c r="A87" s="143">
        <v>70</v>
      </c>
      <c r="B87" s="139" t="s">
        <v>187</v>
      </c>
      <c r="C87" s="140">
        <v>44242</v>
      </c>
      <c r="D87" s="135" t="s">
        <v>178</v>
      </c>
      <c r="E87" s="141">
        <v>64.973</v>
      </c>
      <c r="F87" s="160">
        <v>64.648</v>
      </c>
      <c r="G87" s="138">
        <v>0.325</v>
      </c>
      <c r="H87" s="138">
        <v>0.5</v>
      </c>
      <c r="I87" s="138">
        <v>2</v>
      </c>
      <c r="J87" s="142" t="s">
        <v>181</v>
      </c>
    </row>
    <row r="88" spans="1:10" ht="27.75" customHeight="1">
      <c r="A88" s="124">
        <v>71</v>
      </c>
      <c r="B88" s="120" t="s">
        <v>248</v>
      </c>
      <c r="C88" s="127">
        <v>44329</v>
      </c>
      <c r="D88" s="135" t="s">
        <v>178</v>
      </c>
      <c r="E88" s="128">
        <v>16816.87</v>
      </c>
      <c r="F88" s="128">
        <v>16732.786</v>
      </c>
      <c r="G88" s="124">
        <v>84.084</v>
      </c>
      <c r="H88" s="124">
        <v>0.5</v>
      </c>
      <c r="I88" s="124">
        <v>2</v>
      </c>
      <c r="J88" s="120" t="s">
        <v>181</v>
      </c>
    </row>
    <row r="89" spans="1:10" ht="28.5" customHeight="1">
      <c r="A89" s="124">
        <v>72</v>
      </c>
      <c r="B89" s="126" t="s">
        <v>187</v>
      </c>
      <c r="C89" s="127">
        <v>44258</v>
      </c>
      <c r="D89" s="124" t="s">
        <v>178</v>
      </c>
      <c r="E89" s="128">
        <v>278.395</v>
      </c>
      <c r="F89" s="128">
        <v>277.003</v>
      </c>
      <c r="G89" s="124">
        <v>1.392</v>
      </c>
      <c r="H89" s="124">
        <v>0.5</v>
      </c>
      <c r="I89" s="124">
        <v>2</v>
      </c>
      <c r="J89" s="120" t="s">
        <v>181</v>
      </c>
    </row>
    <row r="90" spans="1:10" ht="39.75" customHeight="1">
      <c r="A90" s="124">
        <v>73</v>
      </c>
      <c r="B90" s="125" t="s">
        <v>250</v>
      </c>
      <c r="C90" s="127">
        <v>44313</v>
      </c>
      <c r="D90" s="124" t="s">
        <v>178</v>
      </c>
      <c r="E90" s="128">
        <v>34723.362</v>
      </c>
      <c r="F90" s="128">
        <v>29862.091</v>
      </c>
      <c r="G90" s="124">
        <v>4861.271</v>
      </c>
      <c r="H90" s="124">
        <v>14</v>
      </c>
      <c r="I90" s="124">
        <v>10</v>
      </c>
      <c r="J90" s="120" t="s">
        <v>179</v>
      </c>
    </row>
    <row r="91" spans="1:10" ht="19.5" customHeight="1">
      <c r="A91" s="124">
        <v>74</v>
      </c>
      <c r="B91" s="126" t="s">
        <v>187</v>
      </c>
      <c r="C91" s="127">
        <v>44286</v>
      </c>
      <c r="D91" s="124" t="s">
        <v>178</v>
      </c>
      <c r="E91" s="128">
        <v>59.972</v>
      </c>
      <c r="F91" s="128">
        <v>59.072</v>
      </c>
      <c r="G91" s="124">
        <v>0.9</v>
      </c>
      <c r="H91" s="124">
        <v>1.5</v>
      </c>
      <c r="I91" s="124">
        <v>2</v>
      </c>
      <c r="J91" s="120" t="s">
        <v>179</v>
      </c>
    </row>
    <row r="92" spans="1:10" ht="27.75" customHeight="1">
      <c r="A92" s="124">
        <v>75</v>
      </c>
      <c r="B92" s="126" t="s">
        <v>187</v>
      </c>
      <c r="C92" s="127">
        <v>44258</v>
      </c>
      <c r="D92" s="124" t="s">
        <v>178</v>
      </c>
      <c r="E92" s="128">
        <v>34.992</v>
      </c>
      <c r="F92" s="128">
        <v>34.817</v>
      </c>
      <c r="G92" s="124">
        <v>0.175</v>
      </c>
      <c r="H92" s="124">
        <v>0.5</v>
      </c>
      <c r="I92" s="124">
        <v>2</v>
      </c>
      <c r="J92" s="120" t="s">
        <v>181</v>
      </c>
    </row>
    <row r="93" spans="1:10" ht="24.75" customHeight="1">
      <c r="A93" s="124">
        <v>76</v>
      </c>
      <c r="B93" s="126" t="s">
        <v>187</v>
      </c>
      <c r="C93" s="127">
        <v>44256</v>
      </c>
      <c r="D93" s="124" t="s">
        <v>178</v>
      </c>
      <c r="E93" s="128">
        <v>64.245</v>
      </c>
      <c r="F93" s="128">
        <v>64.245</v>
      </c>
      <c r="G93" s="124">
        <v>0</v>
      </c>
      <c r="H93" s="124">
        <v>0</v>
      </c>
      <c r="I93" s="124">
        <v>1</v>
      </c>
      <c r="J93" s="120" t="s">
        <v>181</v>
      </c>
    </row>
    <row r="94" spans="1:10" ht="28.5" customHeight="1">
      <c r="A94" s="138">
        <v>77</v>
      </c>
      <c r="B94" s="120" t="s">
        <v>251</v>
      </c>
      <c r="C94" s="127">
        <v>44316</v>
      </c>
      <c r="D94" s="124" t="s">
        <v>178</v>
      </c>
      <c r="E94" s="128">
        <v>18862.87</v>
      </c>
      <c r="F94" s="128">
        <v>17497.614</v>
      </c>
      <c r="G94" s="124">
        <v>1365.256</v>
      </c>
      <c r="H94" s="124">
        <v>7.2</v>
      </c>
      <c r="I94" s="124">
        <v>3</v>
      </c>
      <c r="J94" s="120" t="s">
        <v>179</v>
      </c>
    </row>
    <row r="95" spans="1:10" ht="26.25" customHeight="1">
      <c r="A95" s="124">
        <v>78</v>
      </c>
      <c r="B95" s="125" t="s">
        <v>252</v>
      </c>
      <c r="C95" s="155">
        <v>44316</v>
      </c>
      <c r="D95" s="131" t="s">
        <v>178</v>
      </c>
      <c r="E95" s="130">
        <v>14167.15</v>
      </c>
      <c r="F95" s="130">
        <v>11370.777</v>
      </c>
      <c r="G95" s="131">
        <v>2796.373</v>
      </c>
      <c r="H95" s="131">
        <v>19.7</v>
      </c>
      <c r="I95" s="131">
        <v>11</v>
      </c>
      <c r="J95" s="137" t="s">
        <v>179</v>
      </c>
    </row>
    <row r="96" spans="1:11" ht="25.5" customHeight="1">
      <c r="A96" s="124">
        <v>79</v>
      </c>
      <c r="B96" s="120" t="s">
        <v>253</v>
      </c>
      <c r="C96" s="127">
        <v>44327</v>
      </c>
      <c r="D96" s="124" t="s">
        <v>178</v>
      </c>
      <c r="E96" s="128">
        <v>10484.51</v>
      </c>
      <c r="F96" s="128">
        <v>10484.51</v>
      </c>
      <c r="G96" s="124">
        <v>0</v>
      </c>
      <c r="H96" s="124">
        <v>0</v>
      </c>
      <c r="I96" s="124">
        <v>1</v>
      </c>
      <c r="J96" s="120" t="s">
        <v>181</v>
      </c>
      <c r="K96" s="132"/>
    </row>
    <row r="97" spans="1:10" ht="39.75" customHeight="1">
      <c r="A97" s="124">
        <v>80</v>
      </c>
      <c r="B97" s="125" t="s">
        <v>254</v>
      </c>
      <c r="C97" s="127">
        <v>44320</v>
      </c>
      <c r="D97" s="124" t="s">
        <v>178</v>
      </c>
      <c r="E97" s="128">
        <v>14748.38</v>
      </c>
      <c r="F97" s="128">
        <v>13273.542</v>
      </c>
      <c r="G97" s="124">
        <v>1474.838</v>
      </c>
      <c r="H97" s="124">
        <v>10</v>
      </c>
      <c r="I97" s="124">
        <v>6</v>
      </c>
      <c r="J97" s="137" t="s">
        <v>179</v>
      </c>
    </row>
    <row r="98" spans="1:10" ht="27" customHeight="1">
      <c r="A98" s="124">
        <v>81</v>
      </c>
      <c r="B98" s="134" t="s">
        <v>255</v>
      </c>
      <c r="C98" s="127">
        <v>44344</v>
      </c>
      <c r="D98" s="124" t="s">
        <v>178</v>
      </c>
      <c r="E98" s="128">
        <v>456.106</v>
      </c>
      <c r="F98" s="128">
        <v>319.475</v>
      </c>
      <c r="G98" s="124">
        <v>136.631</v>
      </c>
      <c r="H98" s="124">
        <v>30</v>
      </c>
      <c r="I98" s="124">
        <v>7</v>
      </c>
      <c r="J98" s="137" t="s">
        <v>179</v>
      </c>
    </row>
    <row r="99" spans="1:12" ht="25.5" customHeight="1">
      <c r="A99" s="143">
        <v>82</v>
      </c>
      <c r="B99" s="146" t="s">
        <v>187</v>
      </c>
      <c r="C99" s="144">
        <v>44292</v>
      </c>
      <c r="D99" s="124" t="s">
        <v>178</v>
      </c>
      <c r="E99" s="128">
        <v>99.968</v>
      </c>
      <c r="F99" s="128">
        <v>99.468</v>
      </c>
      <c r="G99" s="124">
        <v>0.5</v>
      </c>
      <c r="H99" s="124">
        <v>0.5</v>
      </c>
      <c r="I99" s="124">
        <v>2</v>
      </c>
      <c r="J99" s="120" t="s">
        <v>181</v>
      </c>
      <c r="L99" s="72"/>
    </row>
    <row r="100" spans="1:12" ht="56.25" customHeight="1">
      <c r="A100" s="143">
        <v>83</v>
      </c>
      <c r="B100" s="146" t="s">
        <v>256</v>
      </c>
      <c r="C100" s="144">
        <v>44382</v>
      </c>
      <c r="D100" s="124" t="s">
        <v>178</v>
      </c>
      <c r="E100" s="128">
        <v>671.894</v>
      </c>
      <c r="F100" s="128">
        <v>628.221</v>
      </c>
      <c r="G100" s="124">
        <v>43.673</v>
      </c>
      <c r="H100" s="124">
        <v>6.5</v>
      </c>
      <c r="I100" s="124">
        <v>2</v>
      </c>
      <c r="J100" s="137" t="s">
        <v>179</v>
      </c>
      <c r="L100" s="72"/>
    </row>
    <row r="101" spans="1:10" ht="1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</row>
    <row r="102" spans="1:10" ht="24.75" customHeight="1">
      <c r="A102" s="109"/>
      <c r="B102" s="224" t="s">
        <v>78</v>
      </c>
      <c r="C102" s="225"/>
      <c r="D102" s="114"/>
      <c r="E102" s="115">
        <f>SUM(E18:E101)</f>
        <v>195885.908</v>
      </c>
      <c r="F102" s="115">
        <f>SUM(F18:F101)</f>
        <v>179861.41199999998</v>
      </c>
      <c r="G102" s="115">
        <f>SUM(G18:G101)</f>
        <v>16024.495999999996</v>
      </c>
      <c r="H102" s="115">
        <v>8.2</v>
      </c>
      <c r="I102" s="115">
        <f>SUM(I18:I101)</f>
        <v>239</v>
      </c>
      <c r="J102" s="114"/>
    </row>
    <row r="103" spans="1:10" ht="15">
      <c r="A103" s="215" t="s">
        <v>79</v>
      </c>
      <c r="B103" s="216"/>
      <c r="C103" s="216"/>
      <c r="D103" s="216"/>
      <c r="E103" s="216"/>
      <c r="F103" s="216"/>
      <c r="G103" s="216"/>
      <c r="H103" s="216"/>
      <c r="I103" s="216"/>
      <c r="J103" s="217"/>
    </row>
    <row r="104" spans="1:10" ht="15">
      <c r="A104" s="218" t="s">
        <v>80</v>
      </c>
      <c r="B104" s="219"/>
      <c r="C104" s="219"/>
      <c r="D104" s="219"/>
      <c r="E104" s="219"/>
      <c r="F104" s="219"/>
      <c r="G104" s="219"/>
      <c r="H104" s="219"/>
      <c r="I104" s="219"/>
      <c r="J104" s="220"/>
    </row>
    <row r="105" spans="1:10" ht="15">
      <c r="A105" s="109">
        <v>1</v>
      </c>
      <c r="B105" s="109"/>
      <c r="C105" s="109"/>
      <c r="D105" s="109"/>
      <c r="E105" s="109"/>
      <c r="F105" s="109"/>
      <c r="G105" s="109"/>
      <c r="H105" s="109"/>
      <c r="I105" s="109"/>
      <c r="J105" s="109"/>
    </row>
    <row r="106" spans="1:10" ht="15">
      <c r="A106" s="109">
        <v>2</v>
      </c>
      <c r="B106" s="109"/>
      <c r="C106" s="109"/>
      <c r="D106" s="109"/>
      <c r="E106" s="109"/>
      <c r="F106" s="109"/>
      <c r="G106" s="109"/>
      <c r="H106" s="109"/>
      <c r="I106" s="109"/>
      <c r="J106" s="109"/>
    </row>
    <row r="107" spans="1:10" ht="15">
      <c r="A107" s="109">
        <v>3</v>
      </c>
      <c r="B107" s="109"/>
      <c r="C107" s="109"/>
      <c r="D107" s="109"/>
      <c r="E107" s="109"/>
      <c r="F107" s="109"/>
      <c r="G107" s="109"/>
      <c r="H107" s="109"/>
      <c r="I107" s="109"/>
      <c r="J107" s="109"/>
    </row>
    <row r="108" spans="1:10" ht="22.5" customHeight="1">
      <c r="A108" s="109"/>
      <c r="B108" s="114" t="s">
        <v>81</v>
      </c>
      <c r="C108" s="109"/>
      <c r="D108" s="109"/>
      <c r="E108" s="109"/>
      <c r="F108" s="109"/>
      <c r="G108" s="109"/>
      <c r="H108" s="109"/>
      <c r="I108" s="109"/>
      <c r="J108" s="109"/>
    </row>
    <row r="109" spans="1:10" ht="15">
      <c r="A109" s="215" t="s">
        <v>82</v>
      </c>
      <c r="B109" s="216"/>
      <c r="C109" s="216"/>
      <c r="D109" s="216"/>
      <c r="E109" s="216"/>
      <c r="F109" s="216"/>
      <c r="G109" s="216"/>
      <c r="H109" s="216"/>
      <c r="I109" s="216"/>
      <c r="J109" s="217"/>
    </row>
    <row r="110" spans="1:10" ht="15">
      <c r="A110" s="218" t="s">
        <v>83</v>
      </c>
      <c r="B110" s="219"/>
      <c r="C110" s="219"/>
      <c r="D110" s="219"/>
      <c r="E110" s="219"/>
      <c r="F110" s="219"/>
      <c r="G110" s="219"/>
      <c r="H110" s="219"/>
      <c r="I110" s="219"/>
      <c r="J110" s="220"/>
    </row>
    <row r="111" spans="1:10" ht="38.25">
      <c r="A111" s="126">
        <v>1</v>
      </c>
      <c r="B111" s="120" t="s">
        <v>182</v>
      </c>
      <c r="C111" s="127">
        <v>44247</v>
      </c>
      <c r="D111" s="124" t="s">
        <v>180</v>
      </c>
      <c r="E111" s="128">
        <v>1039.038</v>
      </c>
      <c r="F111" s="124"/>
      <c r="G111" s="124"/>
      <c r="H111" s="124"/>
      <c r="I111" s="124">
        <v>0</v>
      </c>
      <c r="J111" s="124"/>
    </row>
    <row r="112" spans="1:10" ht="38.25">
      <c r="A112" s="126">
        <v>2</v>
      </c>
      <c r="B112" s="120" t="s">
        <v>182</v>
      </c>
      <c r="C112" s="127">
        <v>44259</v>
      </c>
      <c r="D112" s="124" t="s">
        <v>180</v>
      </c>
      <c r="E112" s="128">
        <v>1039.038</v>
      </c>
      <c r="F112" s="124"/>
      <c r="G112" s="124"/>
      <c r="H112" s="124"/>
      <c r="I112" s="124">
        <v>0</v>
      </c>
      <c r="J112" s="124"/>
    </row>
    <row r="113" spans="1:10" ht="25.5">
      <c r="A113" s="134">
        <v>3</v>
      </c>
      <c r="B113" s="125" t="s">
        <v>183</v>
      </c>
      <c r="C113" s="129">
        <v>44267</v>
      </c>
      <c r="D113" s="131" t="s">
        <v>178</v>
      </c>
      <c r="E113" s="130">
        <v>159</v>
      </c>
      <c r="F113" s="131"/>
      <c r="G113" s="131"/>
      <c r="H113" s="131"/>
      <c r="I113" s="131"/>
      <c r="J113" s="134" t="s">
        <v>184</v>
      </c>
    </row>
    <row r="114" spans="1:10" ht="38.25">
      <c r="A114" s="126">
        <v>4</v>
      </c>
      <c r="B114" s="120" t="s">
        <v>182</v>
      </c>
      <c r="C114" s="127">
        <v>44259</v>
      </c>
      <c r="D114" s="124" t="s">
        <v>180</v>
      </c>
      <c r="E114" s="128">
        <v>1039.038</v>
      </c>
      <c r="F114" s="124"/>
      <c r="G114" s="124"/>
      <c r="H114" s="124"/>
      <c r="I114" s="124">
        <v>0</v>
      </c>
      <c r="J114" s="124"/>
    </row>
    <row r="115" spans="1:10" ht="51.75">
      <c r="A115" s="126">
        <v>5</v>
      </c>
      <c r="B115" s="133" t="s">
        <v>192</v>
      </c>
      <c r="C115" s="127">
        <v>44334</v>
      </c>
      <c r="D115" s="124" t="s">
        <v>180</v>
      </c>
      <c r="E115" s="128">
        <v>222.032</v>
      </c>
      <c r="F115" s="124"/>
      <c r="G115" s="124"/>
      <c r="H115" s="124"/>
      <c r="I115" s="124">
        <v>0</v>
      </c>
      <c r="J115" s="126"/>
    </row>
    <row r="116" spans="1:10" ht="51.75">
      <c r="A116" s="126">
        <v>6</v>
      </c>
      <c r="B116" s="106" t="s">
        <v>193</v>
      </c>
      <c r="C116" s="127">
        <v>44364</v>
      </c>
      <c r="D116" s="131" t="s">
        <v>178</v>
      </c>
      <c r="E116" s="128">
        <v>4851.982</v>
      </c>
      <c r="F116" s="124"/>
      <c r="G116" s="124"/>
      <c r="H116" s="124"/>
      <c r="I116" s="124">
        <v>0</v>
      </c>
      <c r="J116" s="126"/>
    </row>
    <row r="117" spans="1:10" ht="38.25">
      <c r="A117" s="126">
        <v>7</v>
      </c>
      <c r="B117" s="120" t="s">
        <v>182</v>
      </c>
      <c r="C117" s="127">
        <v>44364</v>
      </c>
      <c r="D117" s="124" t="s">
        <v>180</v>
      </c>
      <c r="E117" s="128">
        <v>1039.038</v>
      </c>
      <c r="F117" s="124"/>
      <c r="G117" s="124"/>
      <c r="H117" s="124"/>
      <c r="I117" s="124">
        <v>0</v>
      </c>
      <c r="J117" s="126"/>
    </row>
    <row r="118" spans="1:10" ht="38.25">
      <c r="A118" s="126">
        <v>8</v>
      </c>
      <c r="B118" s="120" t="s">
        <v>182</v>
      </c>
      <c r="C118" s="127">
        <v>44398</v>
      </c>
      <c r="D118" s="124" t="s">
        <v>180</v>
      </c>
      <c r="E118" s="128">
        <v>1039.038</v>
      </c>
      <c r="F118" s="124"/>
      <c r="G118" s="124"/>
      <c r="H118" s="124"/>
      <c r="I118" s="124">
        <v>0</v>
      </c>
      <c r="J118" s="126"/>
    </row>
    <row r="119" spans="1:10" ht="38.25">
      <c r="A119" s="126">
        <v>9</v>
      </c>
      <c r="B119" s="120" t="s">
        <v>182</v>
      </c>
      <c r="C119" s="127">
        <v>44398</v>
      </c>
      <c r="D119" s="124" t="s">
        <v>180</v>
      </c>
      <c r="E119" s="128">
        <v>1039.038</v>
      </c>
      <c r="F119" s="124"/>
      <c r="G119" s="124"/>
      <c r="H119" s="124"/>
      <c r="I119" s="124">
        <v>0</v>
      </c>
      <c r="J119" s="126"/>
    </row>
    <row r="120" spans="1:10" ht="38.25">
      <c r="A120" s="126">
        <v>10</v>
      </c>
      <c r="B120" s="120" t="s">
        <v>182</v>
      </c>
      <c r="C120" s="127">
        <v>44398</v>
      </c>
      <c r="D120" s="124" t="s">
        <v>180</v>
      </c>
      <c r="E120" s="128">
        <v>1039.038</v>
      </c>
      <c r="F120" s="124"/>
      <c r="G120" s="124"/>
      <c r="H120" s="124"/>
      <c r="I120" s="124">
        <v>0</v>
      </c>
      <c r="J120" s="126"/>
    </row>
    <row r="121" spans="1:10" ht="76.5" customHeight="1">
      <c r="A121" s="126">
        <v>11</v>
      </c>
      <c r="B121" s="156" t="s">
        <v>267</v>
      </c>
      <c r="C121" s="127">
        <v>44399</v>
      </c>
      <c r="D121" s="131" t="s">
        <v>178</v>
      </c>
      <c r="E121" s="128">
        <v>400</v>
      </c>
      <c r="F121" s="124"/>
      <c r="G121" s="124"/>
      <c r="H121" s="124"/>
      <c r="I121" s="124">
        <v>0</v>
      </c>
      <c r="J121" s="126"/>
    </row>
    <row r="122" spans="1:10" ht="38.25">
      <c r="A122" s="126">
        <v>12</v>
      </c>
      <c r="B122" s="120" t="s">
        <v>182</v>
      </c>
      <c r="C122" s="127">
        <v>44410</v>
      </c>
      <c r="D122" s="124" t="s">
        <v>180</v>
      </c>
      <c r="E122" s="128">
        <v>1039.038</v>
      </c>
      <c r="F122" s="124"/>
      <c r="G122" s="124"/>
      <c r="H122" s="124"/>
      <c r="I122" s="124">
        <v>0</v>
      </c>
      <c r="J122" s="126"/>
    </row>
    <row r="123" spans="1:10" ht="38.25">
      <c r="A123" s="126">
        <v>13</v>
      </c>
      <c r="B123" s="120" t="s">
        <v>182</v>
      </c>
      <c r="C123" s="127">
        <v>44410</v>
      </c>
      <c r="D123" s="124" t="s">
        <v>180</v>
      </c>
      <c r="E123" s="128">
        <v>1039.038</v>
      </c>
      <c r="F123" s="124"/>
      <c r="G123" s="124"/>
      <c r="H123" s="124"/>
      <c r="I123" s="124">
        <v>0</v>
      </c>
      <c r="J123" s="126"/>
    </row>
    <row r="124" spans="1:10" ht="38.25">
      <c r="A124" s="126">
        <v>14</v>
      </c>
      <c r="B124" s="120" t="s">
        <v>182</v>
      </c>
      <c r="C124" s="127">
        <v>44410</v>
      </c>
      <c r="D124" s="124" t="s">
        <v>180</v>
      </c>
      <c r="E124" s="128">
        <v>1039.038</v>
      </c>
      <c r="F124" s="124"/>
      <c r="G124" s="124"/>
      <c r="H124" s="124"/>
      <c r="I124" s="124">
        <v>0</v>
      </c>
      <c r="J124" s="126"/>
    </row>
    <row r="125" spans="1:10" ht="38.25">
      <c r="A125" s="126">
        <v>15</v>
      </c>
      <c r="B125" s="120" t="s">
        <v>182</v>
      </c>
      <c r="C125" s="127">
        <v>44426</v>
      </c>
      <c r="D125" s="124" t="s">
        <v>180</v>
      </c>
      <c r="E125" s="128">
        <v>1039.038</v>
      </c>
      <c r="F125" s="124"/>
      <c r="G125" s="124"/>
      <c r="H125" s="124"/>
      <c r="I125" s="124">
        <v>0</v>
      </c>
      <c r="J125" s="126"/>
    </row>
    <row r="126" spans="1:10" ht="38.25">
      <c r="A126" s="126">
        <v>16</v>
      </c>
      <c r="B126" s="120" t="s">
        <v>182</v>
      </c>
      <c r="C126" s="127">
        <v>44426</v>
      </c>
      <c r="D126" s="124" t="s">
        <v>180</v>
      </c>
      <c r="E126" s="128">
        <v>1039.038</v>
      </c>
      <c r="F126" s="124"/>
      <c r="G126" s="124"/>
      <c r="H126" s="124"/>
      <c r="I126" s="124">
        <v>0</v>
      </c>
      <c r="J126" s="126"/>
    </row>
    <row r="127" spans="1:10" ht="38.25">
      <c r="A127" s="126">
        <v>17</v>
      </c>
      <c r="B127" s="120" t="s">
        <v>182</v>
      </c>
      <c r="C127" s="127">
        <v>44426</v>
      </c>
      <c r="D127" s="124" t="s">
        <v>180</v>
      </c>
      <c r="E127" s="128">
        <v>1039.038</v>
      </c>
      <c r="F127" s="124"/>
      <c r="G127" s="124"/>
      <c r="H127" s="124"/>
      <c r="I127" s="124">
        <v>0</v>
      </c>
      <c r="J127" s="126"/>
    </row>
    <row r="128" spans="1:10" ht="38.25">
      <c r="A128" s="126">
        <v>18</v>
      </c>
      <c r="B128" s="120" t="s">
        <v>182</v>
      </c>
      <c r="C128" s="127">
        <v>44448</v>
      </c>
      <c r="D128" s="124" t="s">
        <v>180</v>
      </c>
      <c r="E128" s="128">
        <v>1039.038</v>
      </c>
      <c r="F128" s="124"/>
      <c r="G128" s="124"/>
      <c r="H128" s="124"/>
      <c r="I128" s="124">
        <v>0</v>
      </c>
      <c r="J128" s="126"/>
    </row>
    <row r="129" spans="1:10" ht="38.25">
      <c r="A129" s="126">
        <v>19</v>
      </c>
      <c r="B129" s="120" t="s">
        <v>182</v>
      </c>
      <c r="C129" s="127">
        <v>44448</v>
      </c>
      <c r="D129" s="124" t="s">
        <v>180</v>
      </c>
      <c r="E129" s="128">
        <v>1039.038</v>
      </c>
      <c r="F129" s="124"/>
      <c r="G129" s="124"/>
      <c r="H129" s="124"/>
      <c r="I129" s="124">
        <v>0</v>
      </c>
      <c r="J129" s="126"/>
    </row>
    <row r="130" spans="1:10" ht="38.25">
      <c r="A130" s="126">
        <v>20</v>
      </c>
      <c r="B130" s="120" t="s">
        <v>182</v>
      </c>
      <c r="C130" s="127">
        <v>44448</v>
      </c>
      <c r="D130" s="124" t="s">
        <v>180</v>
      </c>
      <c r="E130" s="128">
        <v>1039.038</v>
      </c>
      <c r="F130" s="124"/>
      <c r="G130" s="124"/>
      <c r="H130" s="124"/>
      <c r="I130" s="124">
        <v>0</v>
      </c>
      <c r="J130" s="126"/>
    </row>
    <row r="131" spans="1:10" ht="64.5">
      <c r="A131" s="126">
        <v>21</v>
      </c>
      <c r="B131" s="106" t="s">
        <v>268</v>
      </c>
      <c r="C131" s="127">
        <v>44456</v>
      </c>
      <c r="D131" s="131" t="s">
        <v>178</v>
      </c>
      <c r="E131" s="128">
        <v>728.493</v>
      </c>
      <c r="F131" s="124"/>
      <c r="G131" s="124"/>
      <c r="H131" s="124"/>
      <c r="I131" s="124">
        <v>0</v>
      </c>
      <c r="J131" s="126"/>
    </row>
    <row r="132" spans="1:10" ht="39">
      <c r="A132" s="126">
        <v>22</v>
      </c>
      <c r="B132" s="133" t="s">
        <v>197</v>
      </c>
      <c r="C132" s="127">
        <v>44334</v>
      </c>
      <c r="D132" s="131" t="s">
        <v>178</v>
      </c>
      <c r="E132" s="128">
        <v>833.58</v>
      </c>
      <c r="F132" s="124"/>
      <c r="G132" s="124"/>
      <c r="H132" s="124"/>
      <c r="I132" s="124">
        <v>0</v>
      </c>
      <c r="J132" s="126"/>
    </row>
    <row r="133" spans="1:10" ht="39">
      <c r="A133" s="126">
        <v>23</v>
      </c>
      <c r="B133" s="106" t="s">
        <v>197</v>
      </c>
      <c r="C133" s="127">
        <v>44343</v>
      </c>
      <c r="D133" s="131" t="s">
        <v>178</v>
      </c>
      <c r="E133" s="128">
        <v>833.58</v>
      </c>
      <c r="F133" s="124"/>
      <c r="G133" s="124"/>
      <c r="H133" s="124"/>
      <c r="I133" s="124">
        <v>0</v>
      </c>
      <c r="J133" s="126"/>
    </row>
    <row r="134" spans="1:10" ht="39">
      <c r="A134" s="126">
        <v>24</v>
      </c>
      <c r="B134" s="133" t="s">
        <v>200</v>
      </c>
      <c r="C134" s="127">
        <v>44315</v>
      </c>
      <c r="D134" s="131" t="s">
        <v>178</v>
      </c>
      <c r="E134" s="128">
        <v>726.2</v>
      </c>
      <c r="F134" s="124"/>
      <c r="G134" s="124"/>
      <c r="H134" s="124"/>
      <c r="I134" s="124"/>
      <c r="J134" s="126" t="s">
        <v>188</v>
      </c>
    </row>
    <row r="135" spans="1:10" ht="39">
      <c r="A135" s="126">
        <v>25</v>
      </c>
      <c r="B135" s="106" t="s">
        <v>208</v>
      </c>
      <c r="C135" s="127">
        <v>44335</v>
      </c>
      <c r="D135" s="131" t="s">
        <v>178</v>
      </c>
      <c r="E135" s="128">
        <v>700.02</v>
      </c>
      <c r="F135" s="124"/>
      <c r="G135" s="124"/>
      <c r="H135" s="124"/>
      <c r="I135" s="124">
        <v>0</v>
      </c>
      <c r="J135" s="126"/>
    </row>
    <row r="136" spans="1:10" ht="39">
      <c r="A136" s="126">
        <v>26</v>
      </c>
      <c r="B136" s="106" t="s">
        <v>208</v>
      </c>
      <c r="C136" s="127">
        <v>44335</v>
      </c>
      <c r="D136" s="131" t="s">
        <v>178</v>
      </c>
      <c r="E136" s="128">
        <v>700.02</v>
      </c>
      <c r="F136" s="124"/>
      <c r="G136" s="124"/>
      <c r="H136" s="124"/>
      <c r="I136" s="124">
        <v>0</v>
      </c>
      <c r="J136" s="126"/>
    </row>
    <row r="137" spans="1:10" ht="39">
      <c r="A137" s="126">
        <v>27</v>
      </c>
      <c r="B137" s="106" t="s">
        <v>208</v>
      </c>
      <c r="C137" s="127">
        <v>44347</v>
      </c>
      <c r="D137" s="131" t="s">
        <v>178</v>
      </c>
      <c r="E137" s="128">
        <v>852.865</v>
      </c>
      <c r="F137" s="124"/>
      <c r="G137" s="124"/>
      <c r="H137" s="124"/>
      <c r="I137" s="124">
        <v>0</v>
      </c>
      <c r="J137" s="126"/>
    </row>
    <row r="138" spans="1:10" ht="51.75">
      <c r="A138" s="126">
        <v>28</v>
      </c>
      <c r="B138" s="133" t="s">
        <v>214</v>
      </c>
      <c r="C138" s="127">
        <v>44356</v>
      </c>
      <c r="D138" s="131" t="s">
        <v>178</v>
      </c>
      <c r="E138" s="128">
        <v>1060.89</v>
      </c>
      <c r="F138" s="124"/>
      <c r="G138" s="124"/>
      <c r="H138" s="124"/>
      <c r="I138" s="124">
        <v>0</v>
      </c>
      <c r="J138" s="126"/>
    </row>
    <row r="139" spans="1:10" ht="51.75">
      <c r="A139" s="126">
        <v>29</v>
      </c>
      <c r="B139" s="106" t="s">
        <v>214</v>
      </c>
      <c r="C139" s="127">
        <v>44368</v>
      </c>
      <c r="D139" s="131" t="s">
        <v>178</v>
      </c>
      <c r="E139" s="128">
        <v>1060.89</v>
      </c>
      <c r="F139" s="124"/>
      <c r="G139" s="124"/>
      <c r="H139" s="124"/>
      <c r="I139" s="124">
        <v>0</v>
      </c>
      <c r="J139" s="126"/>
    </row>
    <row r="140" spans="1:10" ht="51.75">
      <c r="A140" s="126">
        <v>30</v>
      </c>
      <c r="B140" s="106" t="s">
        <v>214</v>
      </c>
      <c r="C140" s="127">
        <v>44378</v>
      </c>
      <c r="D140" s="131" t="s">
        <v>178</v>
      </c>
      <c r="E140" s="128">
        <v>1060.89</v>
      </c>
      <c r="F140" s="124"/>
      <c r="G140" s="124"/>
      <c r="H140" s="124"/>
      <c r="I140" s="124">
        <v>0</v>
      </c>
      <c r="J140" s="126"/>
    </row>
    <row r="141" spans="1:10" ht="26.25">
      <c r="A141" s="126">
        <v>31</v>
      </c>
      <c r="B141" s="106" t="s">
        <v>270</v>
      </c>
      <c r="C141" s="127">
        <v>44448</v>
      </c>
      <c r="D141" s="131" t="s">
        <v>178</v>
      </c>
      <c r="E141" s="128">
        <v>233</v>
      </c>
      <c r="F141" s="124"/>
      <c r="G141" s="124"/>
      <c r="H141" s="124"/>
      <c r="I141" s="124">
        <v>0</v>
      </c>
      <c r="J141" s="126"/>
    </row>
    <row r="142" spans="1:10" ht="39">
      <c r="A142" s="126">
        <v>32</v>
      </c>
      <c r="B142" s="106" t="s">
        <v>219</v>
      </c>
      <c r="C142" s="127">
        <v>44333</v>
      </c>
      <c r="D142" s="131" t="s">
        <v>178</v>
      </c>
      <c r="E142" s="128">
        <v>264.71</v>
      </c>
      <c r="F142" s="124"/>
      <c r="G142" s="124"/>
      <c r="H142" s="124"/>
      <c r="I142" s="124">
        <v>0</v>
      </c>
      <c r="J142" s="126"/>
    </row>
    <row r="143" spans="1:10" ht="39">
      <c r="A143" s="126">
        <v>33</v>
      </c>
      <c r="B143" s="133" t="s">
        <v>219</v>
      </c>
      <c r="C143" s="127">
        <v>44344</v>
      </c>
      <c r="D143" s="131" t="s">
        <v>178</v>
      </c>
      <c r="E143" s="128">
        <v>264.71</v>
      </c>
      <c r="F143" s="124"/>
      <c r="G143" s="124"/>
      <c r="H143" s="124"/>
      <c r="I143" s="124">
        <v>0</v>
      </c>
      <c r="J143" s="126"/>
    </row>
    <row r="144" spans="1:10" ht="39">
      <c r="A144" s="126">
        <v>34</v>
      </c>
      <c r="B144" s="148" t="s">
        <v>222</v>
      </c>
      <c r="C144" s="127">
        <v>44368</v>
      </c>
      <c r="D144" s="131" t="s">
        <v>178</v>
      </c>
      <c r="E144" s="128">
        <v>811.5</v>
      </c>
      <c r="F144" s="124"/>
      <c r="G144" s="124"/>
      <c r="H144" s="124"/>
      <c r="I144" s="124">
        <v>0</v>
      </c>
      <c r="J144" s="126"/>
    </row>
    <row r="145" spans="1:10" ht="38.25">
      <c r="A145" s="147">
        <v>35</v>
      </c>
      <c r="B145" s="145" t="s">
        <v>223</v>
      </c>
      <c r="C145" s="144">
        <v>44368</v>
      </c>
      <c r="D145" s="131" t="s">
        <v>178</v>
      </c>
      <c r="E145" s="128">
        <v>801.6</v>
      </c>
      <c r="F145" s="124"/>
      <c r="G145" s="124"/>
      <c r="H145" s="124"/>
      <c r="I145" s="124">
        <v>0</v>
      </c>
      <c r="J145" s="126"/>
    </row>
    <row r="146" spans="1:10" ht="38.25">
      <c r="A146" s="147">
        <v>36</v>
      </c>
      <c r="B146" s="145" t="s">
        <v>230</v>
      </c>
      <c r="C146" s="144">
        <v>44368</v>
      </c>
      <c r="D146" s="131" t="s">
        <v>178</v>
      </c>
      <c r="E146" s="128">
        <v>796.26</v>
      </c>
      <c r="F146" s="124"/>
      <c r="G146" s="124"/>
      <c r="H146" s="124"/>
      <c r="I146" s="124">
        <v>0</v>
      </c>
      <c r="J146" s="126"/>
    </row>
    <row r="147" spans="1:10" ht="38.25">
      <c r="A147" s="147">
        <v>37</v>
      </c>
      <c r="B147" s="145" t="s">
        <v>222</v>
      </c>
      <c r="C147" s="144">
        <v>44368</v>
      </c>
      <c r="D147" s="131" t="s">
        <v>178</v>
      </c>
      <c r="E147" s="128">
        <v>811.5</v>
      </c>
      <c r="F147" s="124"/>
      <c r="G147" s="124"/>
      <c r="H147" s="124"/>
      <c r="I147" s="124">
        <v>0</v>
      </c>
      <c r="J147" s="126"/>
    </row>
    <row r="148" spans="1:10" ht="25.5">
      <c r="A148" s="126">
        <v>38</v>
      </c>
      <c r="B148" s="125" t="s">
        <v>231</v>
      </c>
      <c r="C148" s="127">
        <v>44329</v>
      </c>
      <c r="D148" s="131" t="s">
        <v>178</v>
      </c>
      <c r="E148" s="128">
        <v>199.949</v>
      </c>
      <c r="F148" s="124"/>
      <c r="G148" s="124"/>
      <c r="H148" s="124"/>
      <c r="I148" s="124">
        <v>0</v>
      </c>
      <c r="J148" s="126"/>
    </row>
    <row r="149" spans="1:10" ht="39">
      <c r="A149" s="126">
        <v>39</v>
      </c>
      <c r="B149" s="106" t="s">
        <v>237</v>
      </c>
      <c r="C149" s="127">
        <v>44328</v>
      </c>
      <c r="D149" s="131" t="s">
        <v>178</v>
      </c>
      <c r="E149" s="128">
        <v>361.584</v>
      </c>
      <c r="F149" s="124"/>
      <c r="G149" s="124"/>
      <c r="H149" s="124"/>
      <c r="I149" s="124">
        <v>0</v>
      </c>
      <c r="J149" s="126"/>
    </row>
    <row r="150" spans="1:10" ht="39">
      <c r="A150" s="126">
        <v>40</v>
      </c>
      <c r="B150" s="148" t="s">
        <v>237</v>
      </c>
      <c r="C150" s="127">
        <v>44328</v>
      </c>
      <c r="D150" s="131" t="s">
        <v>178</v>
      </c>
      <c r="E150" s="128">
        <v>361.584</v>
      </c>
      <c r="F150" s="124"/>
      <c r="G150" s="124"/>
      <c r="H150" s="124"/>
      <c r="I150" s="124">
        <v>0</v>
      </c>
      <c r="J150" s="126"/>
    </row>
    <row r="151" spans="1:10" ht="15">
      <c r="A151" s="147">
        <v>41</v>
      </c>
      <c r="B151" s="145" t="s">
        <v>239</v>
      </c>
      <c r="C151" s="144">
        <v>44284</v>
      </c>
      <c r="D151" s="131" t="s">
        <v>178</v>
      </c>
      <c r="E151" s="128">
        <v>114.932</v>
      </c>
      <c r="F151" s="124"/>
      <c r="G151" s="124"/>
      <c r="H151" s="124"/>
      <c r="I151" s="124">
        <v>0</v>
      </c>
      <c r="J151" s="126"/>
    </row>
    <row r="152" spans="1:10" ht="25.5">
      <c r="A152" s="147">
        <v>42</v>
      </c>
      <c r="B152" s="145" t="s">
        <v>240</v>
      </c>
      <c r="C152" s="144">
        <v>44291</v>
      </c>
      <c r="D152" s="131" t="s">
        <v>178</v>
      </c>
      <c r="E152" s="128">
        <v>167.376</v>
      </c>
      <c r="F152" s="124"/>
      <c r="G152" s="124"/>
      <c r="H152" s="124"/>
      <c r="I152" s="124">
        <v>0</v>
      </c>
      <c r="J152" s="126"/>
    </row>
    <row r="153" spans="1:10" ht="15">
      <c r="A153" s="147">
        <v>43</v>
      </c>
      <c r="B153" s="145" t="s">
        <v>239</v>
      </c>
      <c r="C153" s="144">
        <v>44313</v>
      </c>
      <c r="D153" s="131" t="s">
        <v>178</v>
      </c>
      <c r="E153" s="128">
        <v>114.932</v>
      </c>
      <c r="F153" s="124"/>
      <c r="G153" s="124"/>
      <c r="H153" s="124"/>
      <c r="I153" s="124">
        <v>0</v>
      </c>
      <c r="J153" s="126"/>
    </row>
    <row r="154" spans="1:10" ht="25.5">
      <c r="A154" s="147">
        <v>44</v>
      </c>
      <c r="B154" s="145" t="s">
        <v>241</v>
      </c>
      <c r="C154" s="144">
        <v>44313</v>
      </c>
      <c r="D154" s="131" t="s">
        <v>178</v>
      </c>
      <c r="E154" s="128">
        <v>167.376</v>
      </c>
      <c r="F154" s="124"/>
      <c r="G154" s="124"/>
      <c r="H154" s="124"/>
      <c r="I154" s="124">
        <v>0</v>
      </c>
      <c r="J154" s="126"/>
    </row>
    <row r="155" spans="1:10" ht="38.25">
      <c r="A155" s="152">
        <v>45</v>
      </c>
      <c r="B155" s="154" t="s">
        <v>242</v>
      </c>
      <c r="C155" s="144">
        <v>44313</v>
      </c>
      <c r="D155" s="131" t="s">
        <v>178</v>
      </c>
      <c r="E155" s="128">
        <v>837.92</v>
      </c>
      <c r="F155" s="104"/>
      <c r="G155" s="104"/>
      <c r="H155" s="104"/>
      <c r="I155" s="104">
        <v>0</v>
      </c>
      <c r="J155" s="109"/>
    </row>
    <row r="156" spans="1:10" ht="38.25">
      <c r="A156" s="152">
        <v>46</v>
      </c>
      <c r="B156" s="154" t="s">
        <v>242</v>
      </c>
      <c r="C156" s="144">
        <v>44376</v>
      </c>
      <c r="D156" s="131" t="s">
        <v>178</v>
      </c>
      <c r="E156" s="128">
        <v>837.92</v>
      </c>
      <c r="F156" s="104"/>
      <c r="G156" s="104"/>
      <c r="H156" s="104"/>
      <c r="I156" s="104">
        <v>0</v>
      </c>
      <c r="J156" s="109"/>
    </row>
    <row r="157" spans="1:10" ht="38.25">
      <c r="A157" s="152">
        <v>47</v>
      </c>
      <c r="B157" s="154" t="s">
        <v>242</v>
      </c>
      <c r="C157" s="144">
        <v>44445</v>
      </c>
      <c r="D157" s="131" t="s">
        <v>178</v>
      </c>
      <c r="E157" s="128">
        <v>1151.09</v>
      </c>
      <c r="F157" s="104"/>
      <c r="G157" s="104"/>
      <c r="H157" s="104"/>
      <c r="I157" s="104">
        <v>0</v>
      </c>
      <c r="J157" s="109"/>
    </row>
    <row r="158" spans="1:10" ht="38.25">
      <c r="A158" s="152">
        <v>48</v>
      </c>
      <c r="B158" s="145" t="s">
        <v>243</v>
      </c>
      <c r="C158" s="144">
        <v>44287</v>
      </c>
      <c r="D158" s="131" t="s">
        <v>178</v>
      </c>
      <c r="E158" s="128">
        <v>859.1</v>
      </c>
      <c r="F158" s="104"/>
      <c r="G158" s="104"/>
      <c r="H158" s="104"/>
      <c r="I158" s="104">
        <v>0</v>
      </c>
      <c r="J158" s="109"/>
    </row>
    <row r="159" spans="1:10" ht="38.25">
      <c r="A159" s="152">
        <v>49</v>
      </c>
      <c r="B159" s="145" t="s">
        <v>243</v>
      </c>
      <c r="C159" s="144">
        <v>44301</v>
      </c>
      <c r="D159" s="131" t="s">
        <v>178</v>
      </c>
      <c r="E159" s="128">
        <v>859.1</v>
      </c>
      <c r="F159" s="104"/>
      <c r="G159" s="104"/>
      <c r="H159" s="104"/>
      <c r="I159" s="104">
        <v>0</v>
      </c>
      <c r="J159" s="109"/>
    </row>
    <row r="160" spans="1:10" ht="51.75">
      <c r="A160" s="152">
        <v>50</v>
      </c>
      <c r="B160" s="106" t="s">
        <v>247</v>
      </c>
      <c r="C160" s="144">
        <v>44339</v>
      </c>
      <c r="D160" s="131" t="s">
        <v>178</v>
      </c>
      <c r="E160" s="128">
        <v>96.876</v>
      </c>
      <c r="F160" s="104"/>
      <c r="G160" s="104"/>
      <c r="H160" s="104"/>
      <c r="I160" s="104">
        <v>0</v>
      </c>
      <c r="J160" s="109"/>
    </row>
    <row r="161" spans="1:10" ht="24.75" customHeight="1">
      <c r="A161" s="152">
        <v>51</v>
      </c>
      <c r="B161" s="120" t="s">
        <v>248</v>
      </c>
      <c r="C161" s="144">
        <v>44298</v>
      </c>
      <c r="D161" s="131" t="s">
        <v>178</v>
      </c>
      <c r="E161" s="128">
        <v>16954.19</v>
      </c>
      <c r="F161" s="104"/>
      <c r="G161" s="104"/>
      <c r="H161" s="104"/>
      <c r="I161" s="104"/>
      <c r="J161" s="109" t="s">
        <v>188</v>
      </c>
    </row>
    <row r="162" spans="1:10" ht="51.75">
      <c r="A162" s="152">
        <v>52</v>
      </c>
      <c r="B162" s="106" t="s">
        <v>249</v>
      </c>
      <c r="C162" s="144">
        <v>44278</v>
      </c>
      <c r="D162" s="131" t="s">
        <v>178</v>
      </c>
      <c r="E162" s="128">
        <v>828.828</v>
      </c>
      <c r="F162" s="104"/>
      <c r="G162" s="104"/>
      <c r="H162" s="104"/>
      <c r="I162" s="104">
        <v>0</v>
      </c>
      <c r="J162" s="109"/>
    </row>
    <row r="163" spans="1:10" ht="15">
      <c r="A163" s="152"/>
      <c r="B163" s="157"/>
      <c r="C163" s="144"/>
      <c r="D163" s="131"/>
      <c r="E163" s="128"/>
      <c r="F163" s="104"/>
      <c r="G163" s="104"/>
      <c r="H163" s="104"/>
      <c r="I163" s="104"/>
      <c r="J163" s="109"/>
    </row>
    <row r="164" spans="1:10" ht="15">
      <c r="A164" s="109"/>
      <c r="B164" s="153"/>
      <c r="C164" s="104"/>
      <c r="D164" s="104"/>
      <c r="E164" s="104"/>
      <c r="F164" s="104"/>
      <c r="G164" s="104"/>
      <c r="H164" s="104"/>
      <c r="I164" s="104"/>
      <c r="J164" s="109"/>
    </row>
    <row r="165" spans="1:10" ht="15">
      <c r="A165" s="109"/>
      <c r="B165" s="114" t="s">
        <v>85</v>
      </c>
      <c r="C165" s="115"/>
      <c r="D165" s="115"/>
      <c r="E165" s="115">
        <f>SUM(E111:E164)</f>
        <v>58711.08699999999</v>
      </c>
      <c r="F165" s="115" t="s">
        <v>84</v>
      </c>
      <c r="G165" s="115"/>
      <c r="H165" s="115"/>
      <c r="I165" s="115">
        <f>SUM(I111:I164)</f>
        <v>0</v>
      </c>
      <c r="J165" s="114"/>
    </row>
    <row r="166" spans="1:10" ht="15">
      <c r="A166" s="109"/>
      <c r="B166" s="115" t="s">
        <v>88</v>
      </c>
      <c r="C166" s="115"/>
      <c r="D166" s="115"/>
      <c r="E166" s="115">
        <v>196638.502</v>
      </c>
      <c r="F166" s="115">
        <v>158814.88</v>
      </c>
      <c r="G166" s="115">
        <v>15899.367</v>
      </c>
      <c r="H166" s="115"/>
      <c r="I166" s="115">
        <v>239</v>
      </c>
      <c r="J166" s="109"/>
    </row>
    <row r="167" spans="1:10" ht="1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</row>
    <row r="168" spans="1:10" ht="1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</row>
    <row r="169" spans="1:10" ht="15">
      <c r="A169" s="221" t="s">
        <v>86</v>
      </c>
      <c r="B169" s="221"/>
      <c r="C169" s="211" t="s">
        <v>172</v>
      </c>
      <c r="D169" s="211"/>
      <c r="E169" s="211"/>
      <c r="F169" s="211"/>
      <c r="G169" s="211"/>
      <c r="H169" s="211"/>
      <c r="I169" s="211"/>
      <c r="J169" s="211"/>
    </row>
    <row r="170" spans="1:10" ht="15">
      <c r="A170" s="221" t="s">
        <v>92</v>
      </c>
      <c r="B170" s="221"/>
      <c r="C170" s="182" t="s">
        <v>94</v>
      </c>
      <c r="D170" s="182"/>
      <c r="E170" s="182" t="s">
        <v>95</v>
      </c>
      <c r="F170" s="182"/>
      <c r="G170" s="182"/>
      <c r="H170" s="182"/>
      <c r="I170" s="105"/>
      <c r="J170" s="105"/>
    </row>
    <row r="171" spans="1:10" ht="1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</row>
    <row r="172" spans="1:10" ht="15">
      <c r="A172" s="211" t="s">
        <v>89</v>
      </c>
      <c r="B172" s="211"/>
      <c r="C172" s="211"/>
      <c r="D172" s="211"/>
      <c r="E172" s="211"/>
      <c r="F172" s="105"/>
      <c r="G172" s="105"/>
      <c r="H172" s="105"/>
      <c r="I172" s="105"/>
      <c r="J172" s="105"/>
    </row>
    <row r="173" spans="1:10" ht="15">
      <c r="A173" s="211" t="s">
        <v>90</v>
      </c>
      <c r="B173" s="211"/>
      <c r="C173" s="211"/>
      <c r="D173" s="211"/>
      <c r="E173" s="211"/>
      <c r="F173" s="105"/>
      <c r="G173" s="105"/>
      <c r="H173" s="105"/>
      <c r="I173" s="105"/>
      <c r="J173" s="105"/>
    </row>
    <row r="174" spans="1:10" ht="15">
      <c r="A174" s="211" t="s">
        <v>91</v>
      </c>
      <c r="B174" s="211"/>
      <c r="C174" s="211" t="s">
        <v>93</v>
      </c>
      <c r="D174" s="211"/>
      <c r="E174" s="105"/>
      <c r="F174" s="105"/>
      <c r="G174" s="105"/>
      <c r="H174" s="105"/>
      <c r="I174" s="105"/>
      <c r="J174" s="105"/>
    </row>
    <row r="175" spans="1:10" ht="1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</row>
    <row r="176" spans="1:10" ht="1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</row>
    <row r="177" spans="1:10" ht="15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</row>
  </sheetData>
  <sheetProtection/>
  <mergeCells count="36">
    <mergeCell ref="A172:B172"/>
    <mergeCell ref="A173:B173"/>
    <mergeCell ref="F13:F14"/>
    <mergeCell ref="G13:H13"/>
    <mergeCell ref="C169:J169"/>
    <mergeCell ref="A170:B170"/>
    <mergeCell ref="B102:C102"/>
    <mergeCell ref="A16:J16"/>
    <mergeCell ref="C170:D170"/>
    <mergeCell ref="E170:H170"/>
    <mergeCell ref="A174:B174"/>
    <mergeCell ref="C174:D174"/>
    <mergeCell ref="C173:E173"/>
    <mergeCell ref="C172:E172"/>
    <mergeCell ref="A17:J17"/>
    <mergeCell ref="A103:J103"/>
    <mergeCell ref="A104:J104"/>
    <mergeCell ref="A109:J109"/>
    <mergeCell ref="A110:J110"/>
    <mergeCell ref="A169:B169"/>
    <mergeCell ref="A2:J2"/>
    <mergeCell ref="A4:J4"/>
    <mergeCell ref="A1:J1"/>
    <mergeCell ref="A3:J3"/>
    <mergeCell ref="A5:J5"/>
    <mergeCell ref="I13:I14"/>
    <mergeCell ref="J13:J14"/>
    <mergeCell ref="A7:C7"/>
    <mergeCell ref="A8:E8"/>
    <mergeCell ref="A9:E9"/>
    <mergeCell ref="E10:F10"/>
    <mergeCell ref="A13:A14"/>
    <mergeCell ref="B13:B14"/>
    <mergeCell ref="C13:C14"/>
    <mergeCell ref="D13:D14"/>
    <mergeCell ref="E13:E14"/>
  </mergeCells>
  <printOptions/>
  <pageMargins left="0.7086614173228347" right="0.5118110236220472" top="0.35433070866141736" bottom="0.35433070866141736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5.28125" style="0" customWidth="1"/>
    <col min="2" max="2" width="13.57421875" style="0" customWidth="1"/>
    <col min="3" max="3" width="21.00390625" style="0" customWidth="1"/>
    <col min="4" max="4" width="21.8515625" style="0" customWidth="1"/>
    <col min="5" max="5" width="23.140625" style="0" customWidth="1"/>
    <col min="6" max="6" width="23.421875" style="0" customWidth="1"/>
    <col min="7" max="7" width="26.57421875" style="0" customWidth="1"/>
  </cols>
  <sheetData>
    <row r="1" spans="1:7" ht="15">
      <c r="A1" s="73"/>
      <c r="B1" s="73"/>
      <c r="C1" s="73"/>
      <c r="D1" s="73"/>
      <c r="E1" s="73"/>
      <c r="F1" s="73"/>
      <c r="G1" s="74" t="s">
        <v>124</v>
      </c>
    </row>
    <row r="2" spans="1:7" ht="15">
      <c r="A2" s="229" t="s">
        <v>96</v>
      </c>
      <c r="B2" s="229"/>
      <c r="C2" s="229"/>
      <c r="D2" s="229"/>
      <c r="E2" s="229"/>
      <c r="F2" s="229"/>
      <c r="G2" s="229"/>
    </row>
    <row r="3" spans="1:7" ht="15">
      <c r="A3" s="230"/>
      <c r="B3" s="230"/>
      <c r="C3" s="230"/>
      <c r="D3" s="230"/>
      <c r="E3" s="230"/>
      <c r="F3" s="230"/>
      <c r="G3" s="230"/>
    </row>
    <row r="4" spans="1:7" ht="16.5">
      <c r="A4" s="231" t="s">
        <v>257</v>
      </c>
      <c r="B4" s="232"/>
      <c r="C4" s="232"/>
      <c r="D4" s="232"/>
      <c r="E4" s="232"/>
      <c r="F4" s="232"/>
      <c r="G4" s="232"/>
    </row>
    <row r="5" spans="1:7" ht="15">
      <c r="A5" s="233" t="s">
        <v>97</v>
      </c>
      <c r="B5" s="233"/>
      <c r="C5" s="233"/>
      <c r="D5" s="233"/>
      <c r="E5" s="233"/>
      <c r="F5" s="233"/>
      <c r="G5" s="233"/>
    </row>
    <row r="6" spans="1:7" ht="192" customHeight="1">
      <c r="A6" s="9" t="s">
        <v>98</v>
      </c>
      <c r="B6" s="10" t="s">
        <v>99</v>
      </c>
      <c r="C6" s="10" t="s">
        <v>100</v>
      </c>
      <c r="D6" s="10" t="s">
        <v>101</v>
      </c>
      <c r="E6" s="10" t="s">
        <v>102</v>
      </c>
      <c r="F6" s="10" t="s">
        <v>103</v>
      </c>
      <c r="G6" s="10" t="s">
        <v>104</v>
      </c>
    </row>
    <row r="7" spans="1:7" ht="15">
      <c r="A7" s="11">
        <v>1</v>
      </c>
      <c r="B7" s="12">
        <f aca="true" t="shared" si="0" ref="B7:G7">A7+1</f>
        <v>2</v>
      </c>
      <c r="C7" s="12">
        <f t="shared" si="0"/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</row>
    <row r="8" spans="1:7" ht="51">
      <c r="A8" s="108">
        <v>1</v>
      </c>
      <c r="B8" s="10" t="s">
        <v>173</v>
      </c>
      <c r="C8" s="13">
        <v>249109.6</v>
      </c>
      <c r="D8" s="13">
        <v>106087</v>
      </c>
      <c r="E8" s="13">
        <v>143022.6</v>
      </c>
      <c r="F8" s="13">
        <v>0</v>
      </c>
      <c r="G8" s="14"/>
    </row>
  </sheetData>
  <sheetProtection/>
  <mergeCells count="3">
    <mergeCell ref="A2:G3"/>
    <mergeCell ref="A4:G4"/>
    <mergeCell ref="A5:G5"/>
  </mergeCells>
  <printOptions/>
  <pageMargins left="0.5118110236220472" right="0.5118110236220472" top="0.5511811023622047" bottom="0.5511811023622047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Patorkin</dc:creator>
  <cp:keywords/>
  <dc:description/>
  <cp:lastModifiedBy>Левина Татьяна Михайловна</cp:lastModifiedBy>
  <cp:lastPrinted>2021-10-18T11:49:09Z</cp:lastPrinted>
  <dcterms:created xsi:type="dcterms:W3CDTF">2016-03-25T08:25:28Z</dcterms:created>
  <dcterms:modified xsi:type="dcterms:W3CDTF">2022-01-24T10:41:00Z</dcterms:modified>
  <cp:category/>
  <cp:version/>
  <cp:contentType/>
  <cp:contentStatus/>
</cp:coreProperties>
</file>