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<sst xmlns="http://schemas.openxmlformats.org/spreadsheetml/2006/main" count="188" uniqueCount="48">
  <si>
    <t>Порецкий</t>
  </si>
  <si>
    <t>г.Канаш</t>
  </si>
  <si>
    <t>г.Шумерля</t>
  </si>
  <si>
    <t>Итого:</t>
  </si>
  <si>
    <t>Канашский</t>
  </si>
  <si>
    <t>Козловский</t>
  </si>
  <si>
    <t>Урмарский</t>
  </si>
  <si>
    <t>Цивильский</t>
  </si>
  <si>
    <t>Ядринский</t>
  </si>
  <si>
    <t>Яльчикский</t>
  </si>
  <si>
    <t>г.Алатырь</t>
  </si>
  <si>
    <t>Алатырский</t>
  </si>
  <si>
    <t>Аликовский</t>
  </si>
  <si>
    <t>Батыревский</t>
  </si>
  <si>
    <t>Вурнарский</t>
  </si>
  <si>
    <t>Ибресинский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</si>
  <si>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</si>
  <si>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</si>
  <si>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</si>
  <si>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</si>
  <si>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</si>
  <si>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Чебоксарский</t>
  </si>
  <si>
    <t>Шемуршинский</t>
  </si>
  <si>
    <t>Шумерлинский</t>
  </si>
  <si>
    <t>Янтиковский</t>
  </si>
  <si>
    <t>г.Новочебоксарск</t>
  </si>
  <si>
    <t>г.Чебоксары</t>
  </si>
  <si>
    <t>2006 г.</t>
  </si>
  <si>
    <t>2007 г.</t>
  </si>
  <si>
    <t>2008 г.</t>
  </si>
  <si>
    <t>2009 г.</t>
  </si>
  <si>
    <t>2010 г.</t>
  </si>
  <si>
    <t>всего</t>
  </si>
  <si>
    <t>Всего:</t>
  </si>
  <si>
    <t>(руб.)</t>
  </si>
  <si>
    <t>по предоставлению молодым семьям социальных выплат на приобретение (строительство) жилья в рамках мероприятия по обеспечению жильем молодых семей</t>
  </si>
  <si>
    <t>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</si>
  <si>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 муниципального образования</t>
  </si>
  <si>
    <t>федеральный бюджет</t>
  </si>
  <si>
    <t>республиканский бюджет</t>
  </si>
  <si>
    <t>местный бюджет</t>
  </si>
  <si>
    <t>количество семей</t>
  </si>
  <si>
    <t>2011 г.</t>
  </si>
  <si>
    <t>2012 г.</t>
  </si>
  <si>
    <t>2013 г.</t>
  </si>
  <si>
    <t>2014 г.</t>
  </si>
  <si>
    <t>2015 г.</t>
  </si>
  <si>
    <t>Сводная информация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</si>
</sst>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0.0000"/>
    <numFmt numFmtId="180" formatCode="#,##0.0000_р_."/>
  </numFmts>
  <fonts count="47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" fontId="45" fillId="0" borderId="10" xfId="0" applyNumberFormat="1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0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45" fillId="34" borderId="10" xfId="0" applyNumberFormat="1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5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10" xfId="0" applyNumberFormat="1" applyFont="1" applyFill="1" applyBorder="1" applyAlignment="1">
      <alignment horizontal="center" wrapText="1"/>
    </xf>
    <xf numFmtId="1" fontId="45" fillId="33" borderId="10" xfId="0" applyNumberFormat="1" applyFont="1" applyFill="1" applyBorder="1" applyAlignment="1">
      <alignment horizontal="center" wrapText="1"/>
    </xf>
    <xf numFmtId="0" fontId="45" fillId="33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wrapText="1"/>
    </xf>
    <xf numFmtId="0" fontId="45" fillId="34" borderId="10" xfId="0" applyNumberFormat="1" applyFont="1" applyFill="1" applyBorder="1" applyAlignment="1">
      <alignment horizontal="center" wrapText="1"/>
    </xf>
    <xf numFmtId="1" fontId="45" fillId="0" borderId="10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="85" zoomScaleNormal="85" zoomScalePageLayoutView="0" workbookViewId="0" topLeftCell="A1">
      <selection activeCell="P5" sqref="P5"/>
    </sheetView>
  </sheetViews>
  <sheetFormatPr defaultColWidth="9.00390625" defaultRowHeight="5.25" customHeight="1"/>
  <cols>
    <col min="1" max="1" width="15.00390625" style="0" customWidth="1"/>
    <col min="2" max="3" width="12.25390625" style="0" customWidth="1"/>
    <col min="4" max="4" width="11.375" style="0" customWidth="1"/>
    <col min="5" max="5" width="12.375" style="0" customWidth="1"/>
    <col min="6" max="6" width="6.875" style="0" customWidth="1"/>
    <col min="7" max="7" width="12.25390625" style="0" customWidth="1"/>
    <col min="8" max="8" width="12.375" style="0" customWidth="1"/>
    <col min="9" max="9" width="11.875" style="0" customWidth="1"/>
    <col min="10" max="10" width="12.25390625" style="0" customWidth="1"/>
    <col min="11" max="11" width="6.875" style="0" customWidth="1"/>
    <col min="12" max="13" width="12.625" style="0" customWidth="1"/>
    <col min="14" max="14" width="11.75390625" style="0" customWidth="1"/>
    <col min="15" max="15" width="12.125" style="0" customWidth="1"/>
    <col min="16" max="16" width="6.875" style="0" customWidth="1"/>
    <col min="17" max="18" width="12.25390625" style="0" customWidth="1"/>
    <col min="19" max="19" width="11.375" style="0" customWidth="1"/>
    <col min="20" max="20" width="12.875" style="0" customWidth="1"/>
    <col min="21" max="21" width="6.875" style="0" customWidth="1"/>
    <col min="22" max="23" width="12.375" style="0" customWidth="1"/>
    <col min="24" max="24" width="11.625" style="0" customWidth="1"/>
    <col min="25" max="25" width="12.625" style="0" customWidth="1"/>
    <col min="26" max="26" width="6.875" style="0" customWidth="1"/>
    <col min="27" max="27" width="12.75390625" style="0" customWidth="1"/>
    <col min="28" max="28" width="12.875" style="0" customWidth="1"/>
    <col min="29" max="29" width="12.00390625" style="0" customWidth="1"/>
    <col min="30" max="30" width="13.875" style="0" customWidth="1"/>
    <col min="31" max="31" width="6.875" style="0" customWidth="1"/>
    <col min="32" max="32" width="15.00390625" style="0" customWidth="1"/>
  </cols>
  <sheetData>
    <row r="1" spans="1:31" ht="18.7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18.7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8.75" customHeight="1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8.75" customHeight="1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</row>
    <row r="6" spans="1:32" ht="18.75" customHeight="1">
      <c r="A6" s="41" t="s">
        <v>37</v>
      </c>
      <c r="B6" s="42" t="s">
        <v>27</v>
      </c>
      <c r="C6" s="42"/>
      <c r="D6" s="42"/>
      <c r="E6" s="42"/>
      <c r="F6" s="42"/>
      <c r="G6" s="42" t="s">
        <v>28</v>
      </c>
      <c r="H6" s="42"/>
      <c r="I6" s="42"/>
      <c r="J6" s="42"/>
      <c r="K6" s="42"/>
      <c r="L6" s="42" t="s">
        <v>29</v>
      </c>
      <c r="M6" s="42"/>
      <c r="N6" s="42"/>
      <c r="O6" s="42"/>
      <c r="P6" s="42"/>
      <c r="Q6" s="42" t="s">
        <v>30</v>
      </c>
      <c r="R6" s="42"/>
      <c r="S6" s="42"/>
      <c r="T6" s="42"/>
      <c r="U6" s="42"/>
      <c r="V6" s="42" t="s">
        <v>31</v>
      </c>
      <c r="W6" s="42"/>
      <c r="X6" s="42"/>
      <c r="Y6" s="42"/>
      <c r="Z6" s="42"/>
      <c r="AA6" s="42" t="s">
        <v>33</v>
      </c>
      <c r="AB6" s="42"/>
      <c r="AC6" s="42"/>
      <c r="AD6" s="42"/>
      <c r="AE6" s="42"/>
      <c r="AF6" s="41" t="s">
        <v>37</v>
      </c>
    </row>
    <row r="7" spans="1:32" ht="46.5" customHeight="1">
      <c r="A7" s="41"/>
      <c r="B7" s="1" t="s">
        <v>38</v>
      </c>
      <c r="C7" s="1" t="s">
        <v>39</v>
      </c>
      <c r="D7" s="1" t="s">
        <v>40</v>
      </c>
      <c r="E7" s="1" t="s">
        <v>32</v>
      </c>
      <c r="F7" s="1" t="s">
        <v>41</v>
      </c>
      <c r="G7" s="1" t="s">
        <v>38</v>
      </c>
      <c r="H7" s="1" t="s">
        <v>39</v>
      </c>
      <c r="I7" s="1" t="s">
        <v>40</v>
      </c>
      <c r="J7" s="1" t="s">
        <v>32</v>
      </c>
      <c r="K7" s="1" t="s">
        <v>41</v>
      </c>
      <c r="L7" s="1" t="s">
        <v>38</v>
      </c>
      <c r="M7" s="1" t="s">
        <v>39</v>
      </c>
      <c r="N7" s="1" t="s">
        <v>40</v>
      </c>
      <c r="O7" s="1" t="s">
        <v>32</v>
      </c>
      <c r="P7" s="1" t="s">
        <v>41</v>
      </c>
      <c r="Q7" s="1" t="s">
        <v>38</v>
      </c>
      <c r="R7" s="1" t="s">
        <v>39</v>
      </c>
      <c r="S7" s="1" t="s">
        <v>40</v>
      </c>
      <c r="T7" s="1" t="s">
        <v>32</v>
      </c>
      <c r="U7" s="1" t="s">
        <v>41</v>
      </c>
      <c r="V7" s="1" t="s">
        <v>38</v>
      </c>
      <c r="W7" s="1" t="s">
        <v>39</v>
      </c>
      <c r="X7" s="1" t="s">
        <v>40</v>
      </c>
      <c r="Y7" s="1" t="s">
        <v>32</v>
      </c>
      <c r="Z7" s="1" t="s">
        <v>41</v>
      </c>
      <c r="AA7" s="1" t="s">
        <v>38</v>
      </c>
      <c r="AB7" s="1" t="s">
        <v>39</v>
      </c>
      <c r="AC7" s="1" t="s">
        <v>40</v>
      </c>
      <c r="AD7" s="1" t="s">
        <v>32</v>
      </c>
      <c r="AE7" s="1" t="s">
        <v>41</v>
      </c>
      <c r="AF7" s="41"/>
    </row>
    <row r="8" spans="1:32" ht="15" customHeight="1">
      <c r="A8" s="4" t="s">
        <v>11</v>
      </c>
      <c r="B8" s="9">
        <v>453960</v>
      </c>
      <c r="C8" s="9">
        <v>1134900</v>
      </c>
      <c r="D8" s="9">
        <v>226980</v>
      </c>
      <c r="E8" s="9">
        <f>B8+C8+D8</f>
        <v>1815840</v>
      </c>
      <c r="F8" s="22">
        <v>5</v>
      </c>
      <c r="G8" s="9">
        <v>480150</v>
      </c>
      <c r="H8" s="9">
        <v>1200375</v>
      </c>
      <c r="I8" s="9">
        <v>240075</v>
      </c>
      <c r="J8" s="9">
        <f>G8+H8+I8</f>
        <v>1920600</v>
      </c>
      <c r="K8" s="22">
        <v>6</v>
      </c>
      <c r="L8" s="9">
        <v>2204100</v>
      </c>
      <c r="M8" s="9">
        <v>568230</v>
      </c>
      <c r="N8" s="9">
        <v>133920</v>
      </c>
      <c r="O8" s="9">
        <f>L8+M8+N8</f>
        <v>2906250</v>
      </c>
      <c r="P8" s="22">
        <v>8</v>
      </c>
      <c r="Q8" s="12">
        <v>1037880</v>
      </c>
      <c r="R8" s="12">
        <v>241056</v>
      </c>
      <c r="S8" s="13">
        <v>60264</v>
      </c>
      <c r="T8" s="13">
        <f>Q8+R8+S8</f>
        <v>1339200</v>
      </c>
      <c r="U8" s="23">
        <v>4</v>
      </c>
      <c r="V8" s="12"/>
      <c r="W8" s="12"/>
      <c r="X8" s="13"/>
      <c r="Y8" s="13"/>
      <c r="Z8" s="23"/>
      <c r="AA8" s="12">
        <f>B8+G8+L8+Q8+V8</f>
        <v>4176090</v>
      </c>
      <c r="AB8" s="12">
        <f>C8+H8+M8+R8+W8</f>
        <v>3144561</v>
      </c>
      <c r="AC8" s="12">
        <f>D8+I8+N8+S8+X8</f>
        <v>661239</v>
      </c>
      <c r="AD8" s="12">
        <f>AA8+AB8+AC8</f>
        <v>7981890</v>
      </c>
      <c r="AE8" s="5">
        <f>F8+K8+P8+U8+Z8</f>
        <v>23</v>
      </c>
      <c r="AF8" s="4" t="s">
        <v>11</v>
      </c>
    </row>
    <row r="9" spans="1:32" ht="15" customHeight="1">
      <c r="A9" s="4" t="s">
        <v>12</v>
      </c>
      <c r="B9" s="9">
        <v>471420</v>
      </c>
      <c r="C9" s="9">
        <v>1178550</v>
      </c>
      <c r="D9" s="9">
        <v>235710</v>
      </c>
      <c r="E9" s="9">
        <f aca="true" t="shared" si="0" ref="E9:E33">B9+C9+D9</f>
        <v>1885680</v>
      </c>
      <c r="F9" s="22">
        <v>5</v>
      </c>
      <c r="G9" s="9">
        <v>486030</v>
      </c>
      <c r="H9" s="9">
        <v>1265850</v>
      </c>
      <c r="I9" s="9">
        <v>273480</v>
      </c>
      <c r="J9" s="9">
        <f aca="true" t="shared" si="1" ref="J9:J33">G9+H9+I9</f>
        <v>2025360</v>
      </c>
      <c r="K9" s="22">
        <v>6</v>
      </c>
      <c r="L9" s="9">
        <v>5138100</v>
      </c>
      <c r="M9" s="9">
        <v>1307790</v>
      </c>
      <c r="N9" s="10">
        <v>300960</v>
      </c>
      <c r="O9" s="9">
        <f aca="true" t="shared" si="2" ref="O9:O33">L9+M9+N9</f>
        <v>6746850</v>
      </c>
      <c r="P9" s="22">
        <v>19</v>
      </c>
      <c r="Q9" s="12">
        <v>2261600</v>
      </c>
      <c r="R9" s="12">
        <v>525312</v>
      </c>
      <c r="S9" s="13">
        <v>131488</v>
      </c>
      <c r="T9" s="13">
        <f aca="true" t="shared" si="3" ref="T9:T33">Q9+R9+S9</f>
        <v>2918400</v>
      </c>
      <c r="U9" s="23">
        <v>7</v>
      </c>
      <c r="V9" s="12"/>
      <c r="W9" s="12"/>
      <c r="X9" s="13"/>
      <c r="Y9" s="13"/>
      <c r="Z9" s="23"/>
      <c r="AA9" s="12">
        <f aca="true" t="shared" si="4" ref="AA9:AA33">B9+G9+L9+Q9+V9</f>
        <v>8357150</v>
      </c>
      <c r="AB9" s="12">
        <f aca="true" t="shared" si="5" ref="AB9:AB33">C9+H9+M9+R9+W9</f>
        <v>4277502</v>
      </c>
      <c r="AC9" s="12">
        <f aca="true" t="shared" si="6" ref="AC9:AC33">D9+I9+N9+S9+X9</f>
        <v>941638</v>
      </c>
      <c r="AD9" s="12">
        <f aca="true" t="shared" si="7" ref="AD9:AD33">AA9+AB9+AC9</f>
        <v>13576290</v>
      </c>
      <c r="AE9" s="5">
        <f aca="true" t="shared" si="8" ref="AE9:AE33">F9+K9+P9+U9+Z9</f>
        <v>37</v>
      </c>
      <c r="AF9" s="4" t="s">
        <v>12</v>
      </c>
    </row>
    <row r="10" spans="1:32" ht="15" customHeight="1">
      <c r="A10" s="4" t="s">
        <v>13</v>
      </c>
      <c r="B10" s="9">
        <v>1007760</v>
      </c>
      <c r="C10" s="9">
        <v>2519400</v>
      </c>
      <c r="D10" s="9">
        <v>477945</v>
      </c>
      <c r="E10" s="9">
        <f t="shared" si="0"/>
        <v>4005105</v>
      </c>
      <c r="F10" s="22">
        <v>15</v>
      </c>
      <c r="G10" s="9">
        <v>1152360</v>
      </c>
      <c r="H10" s="9">
        <v>2880900</v>
      </c>
      <c r="I10" s="9">
        <v>576180</v>
      </c>
      <c r="J10" s="9">
        <f t="shared" si="1"/>
        <v>4609440</v>
      </c>
      <c r="K10" s="22">
        <v>14</v>
      </c>
      <c r="L10" s="9">
        <v>4068900</v>
      </c>
      <c r="M10" s="9">
        <v>1085040</v>
      </c>
      <c r="N10" s="9">
        <v>271260</v>
      </c>
      <c r="O10" s="9">
        <f t="shared" si="2"/>
        <v>5425200</v>
      </c>
      <c r="P10" s="22">
        <v>14</v>
      </c>
      <c r="Q10" s="12">
        <v>1926960</v>
      </c>
      <c r="R10" s="12">
        <v>397824</v>
      </c>
      <c r="S10" s="13">
        <v>83916</v>
      </c>
      <c r="T10" s="13">
        <f t="shared" si="3"/>
        <v>2408700</v>
      </c>
      <c r="U10" s="23">
        <v>5</v>
      </c>
      <c r="V10" s="12"/>
      <c r="W10" s="12"/>
      <c r="X10" s="13"/>
      <c r="Y10" s="13"/>
      <c r="Z10" s="23"/>
      <c r="AA10" s="12">
        <f t="shared" si="4"/>
        <v>8155980</v>
      </c>
      <c r="AB10" s="12">
        <f t="shared" si="5"/>
        <v>6883164</v>
      </c>
      <c r="AC10" s="12">
        <f t="shared" si="6"/>
        <v>1409301</v>
      </c>
      <c r="AD10" s="12">
        <f t="shared" si="7"/>
        <v>16448445</v>
      </c>
      <c r="AE10" s="5">
        <f t="shared" si="8"/>
        <v>48</v>
      </c>
      <c r="AF10" s="4" t="s">
        <v>13</v>
      </c>
    </row>
    <row r="11" spans="1:32" ht="15" customHeight="1">
      <c r="A11" s="2" t="s">
        <v>14</v>
      </c>
      <c r="B11" s="10">
        <v>338130</v>
      </c>
      <c r="C11" s="10">
        <v>884340</v>
      </c>
      <c r="D11" s="10">
        <v>130050</v>
      </c>
      <c r="E11" s="9">
        <f t="shared" si="0"/>
        <v>1352520</v>
      </c>
      <c r="F11" s="24">
        <v>4</v>
      </c>
      <c r="G11" s="10">
        <v>1005205</v>
      </c>
      <c r="H11" s="10">
        <v>2513012</v>
      </c>
      <c r="I11" s="10">
        <v>437503</v>
      </c>
      <c r="J11" s="9">
        <f t="shared" si="1"/>
        <v>3955720</v>
      </c>
      <c r="K11" s="24">
        <v>13</v>
      </c>
      <c r="L11" s="10">
        <v>6260400</v>
      </c>
      <c r="M11" s="10">
        <v>1669440</v>
      </c>
      <c r="N11" s="10">
        <v>417360</v>
      </c>
      <c r="O11" s="9">
        <f t="shared" si="2"/>
        <v>8347200</v>
      </c>
      <c r="P11" s="24">
        <v>20</v>
      </c>
      <c r="Q11" s="13">
        <v>2018100</v>
      </c>
      <c r="R11" s="13">
        <v>427056</v>
      </c>
      <c r="S11" s="13">
        <v>93744</v>
      </c>
      <c r="T11" s="13">
        <f t="shared" si="3"/>
        <v>2538900</v>
      </c>
      <c r="U11" s="25">
        <v>8</v>
      </c>
      <c r="V11" s="13"/>
      <c r="W11" s="13"/>
      <c r="X11" s="13"/>
      <c r="Y11" s="13"/>
      <c r="Z11" s="25"/>
      <c r="AA11" s="12">
        <f t="shared" si="4"/>
        <v>9621835</v>
      </c>
      <c r="AB11" s="12">
        <f t="shared" si="5"/>
        <v>5493848</v>
      </c>
      <c r="AC11" s="12">
        <f t="shared" si="6"/>
        <v>1078657</v>
      </c>
      <c r="AD11" s="12">
        <f t="shared" si="7"/>
        <v>16194340</v>
      </c>
      <c r="AE11" s="5">
        <f t="shared" si="8"/>
        <v>45</v>
      </c>
      <c r="AF11" s="2" t="s">
        <v>14</v>
      </c>
    </row>
    <row r="12" spans="1:32" ht="15" customHeight="1">
      <c r="A12" s="2" t="s">
        <v>15</v>
      </c>
      <c r="B12" s="10">
        <v>1824570</v>
      </c>
      <c r="C12" s="10">
        <v>4561425</v>
      </c>
      <c r="D12" s="10">
        <v>851175</v>
      </c>
      <c r="E12" s="9">
        <f t="shared" si="0"/>
        <v>7237170</v>
      </c>
      <c r="F12" s="24">
        <v>24</v>
      </c>
      <c r="G12" s="9">
        <v>874200</v>
      </c>
      <c r="H12" s="9">
        <v>2227350</v>
      </c>
      <c r="I12" s="9">
        <v>437100</v>
      </c>
      <c r="J12" s="9">
        <f t="shared" si="1"/>
        <v>3538650</v>
      </c>
      <c r="K12" s="22">
        <v>10</v>
      </c>
      <c r="L12" s="10">
        <v>7158060</v>
      </c>
      <c r="M12" s="10">
        <v>1891428</v>
      </c>
      <c r="N12" s="10">
        <v>436632</v>
      </c>
      <c r="O12" s="9">
        <f t="shared" si="2"/>
        <v>9486120</v>
      </c>
      <c r="P12" s="24">
        <v>25</v>
      </c>
      <c r="Q12" s="13">
        <v>1514040</v>
      </c>
      <c r="R12" s="13">
        <v>351648</v>
      </c>
      <c r="S12" s="13">
        <v>87912</v>
      </c>
      <c r="T12" s="13">
        <f t="shared" si="3"/>
        <v>1953600</v>
      </c>
      <c r="U12" s="25">
        <v>4</v>
      </c>
      <c r="V12" s="13"/>
      <c r="W12" s="13"/>
      <c r="X12" s="13"/>
      <c r="Y12" s="13"/>
      <c r="Z12" s="25"/>
      <c r="AA12" s="12">
        <f t="shared" si="4"/>
        <v>11370870</v>
      </c>
      <c r="AB12" s="12">
        <f t="shared" si="5"/>
        <v>9031851</v>
      </c>
      <c r="AC12" s="12">
        <f t="shared" si="6"/>
        <v>1812819</v>
      </c>
      <c r="AD12" s="12">
        <f t="shared" si="7"/>
        <v>22215540</v>
      </c>
      <c r="AE12" s="5">
        <f t="shared" si="8"/>
        <v>63</v>
      </c>
      <c r="AF12" s="2" t="s">
        <v>15</v>
      </c>
    </row>
    <row r="13" spans="1:32" ht="15" customHeight="1">
      <c r="A13" s="2" t="s">
        <v>4</v>
      </c>
      <c r="B13" s="10">
        <v>1492332</v>
      </c>
      <c r="C13" s="10">
        <v>3730830</v>
      </c>
      <c r="D13" s="10">
        <v>634668</v>
      </c>
      <c r="E13" s="9">
        <f t="shared" si="0"/>
        <v>5857830</v>
      </c>
      <c r="F13" s="24">
        <v>20</v>
      </c>
      <c r="G13" s="9">
        <v>905399</v>
      </c>
      <c r="H13" s="9">
        <v>2263498</v>
      </c>
      <c r="I13" s="9">
        <v>707103</v>
      </c>
      <c r="J13" s="9">
        <f t="shared" si="1"/>
        <v>3876000</v>
      </c>
      <c r="K13" s="22">
        <v>10</v>
      </c>
      <c r="L13" s="9">
        <v>7197349</v>
      </c>
      <c r="M13" s="9">
        <v>1844400</v>
      </c>
      <c r="N13" s="9">
        <v>528251</v>
      </c>
      <c r="O13" s="9">
        <f t="shared" si="2"/>
        <v>9570000</v>
      </c>
      <c r="P13" s="22">
        <v>22</v>
      </c>
      <c r="Q13" s="12">
        <v>1609600</v>
      </c>
      <c r="R13" s="12">
        <v>373800</v>
      </c>
      <c r="S13" s="13">
        <v>272900</v>
      </c>
      <c r="T13" s="13">
        <f t="shared" si="3"/>
        <v>2256300</v>
      </c>
      <c r="U13" s="23">
        <v>3</v>
      </c>
      <c r="V13" s="12"/>
      <c r="W13" s="12"/>
      <c r="X13" s="13"/>
      <c r="Y13" s="13"/>
      <c r="Z13" s="23"/>
      <c r="AA13" s="12">
        <f t="shared" si="4"/>
        <v>11204680</v>
      </c>
      <c r="AB13" s="12">
        <f t="shared" si="5"/>
        <v>8212528</v>
      </c>
      <c r="AC13" s="12">
        <f t="shared" si="6"/>
        <v>2142922</v>
      </c>
      <c r="AD13" s="12">
        <f t="shared" si="7"/>
        <v>21560130</v>
      </c>
      <c r="AE13" s="5">
        <f t="shared" si="8"/>
        <v>55</v>
      </c>
      <c r="AF13" s="2" t="s">
        <v>4</v>
      </c>
    </row>
    <row r="14" spans="1:32" ht="15" customHeight="1">
      <c r="A14" s="2" t="s">
        <v>5</v>
      </c>
      <c r="B14" s="10">
        <v>78570</v>
      </c>
      <c r="C14" s="10">
        <v>196425</v>
      </c>
      <c r="D14" s="10">
        <v>39285</v>
      </c>
      <c r="E14" s="9">
        <f t="shared" si="0"/>
        <v>314280</v>
      </c>
      <c r="F14" s="24">
        <v>1</v>
      </c>
      <c r="G14" s="9">
        <v>724500</v>
      </c>
      <c r="H14" s="9">
        <v>1811250</v>
      </c>
      <c r="I14" s="9">
        <v>328440</v>
      </c>
      <c r="J14" s="9">
        <f t="shared" si="1"/>
        <v>2864190</v>
      </c>
      <c r="K14" s="22">
        <v>9</v>
      </c>
      <c r="L14" s="10">
        <v>3712500</v>
      </c>
      <c r="M14" s="10">
        <v>969210</v>
      </c>
      <c r="N14" s="10">
        <v>233640</v>
      </c>
      <c r="O14" s="9">
        <f t="shared" si="2"/>
        <v>4915350</v>
      </c>
      <c r="P14" s="24">
        <v>13</v>
      </c>
      <c r="Q14" s="13">
        <v>1343720</v>
      </c>
      <c r="R14" s="13">
        <v>312090</v>
      </c>
      <c r="S14" s="13">
        <v>78021</v>
      </c>
      <c r="T14" s="13">
        <f t="shared" si="3"/>
        <v>1733831</v>
      </c>
      <c r="U14" s="25">
        <v>4</v>
      </c>
      <c r="V14" s="13"/>
      <c r="W14" s="13"/>
      <c r="X14" s="13"/>
      <c r="Y14" s="13"/>
      <c r="Z14" s="25"/>
      <c r="AA14" s="12">
        <f t="shared" si="4"/>
        <v>5859290</v>
      </c>
      <c r="AB14" s="12">
        <f t="shared" si="5"/>
        <v>3288975</v>
      </c>
      <c r="AC14" s="12">
        <f t="shared" si="6"/>
        <v>679386</v>
      </c>
      <c r="AD14" s="12">
        <f t="shared" si="7"/>
        <v>9827651</v>
      </c>
      <c r="AE14" s="5">
        <f t="shared" si="8"/>
        <v>27</v>
      </c>
      <c r="AF14" s="2" t="s">
        <v>5</v>
      </c>
    </row>
    <row r="15" spans="1:32" ht="15" customHeight="1">
      <c r="A15" s="2" t="s">
        <v>16</v>
      </c>
      <c r="B15" s="10">
        <v>488880</v>
      </c>
      <c r="C15" s="10">
        <v>1222200</v>
      </c>
      <c r="D15" s="10">
        <v>244440</v>
      </c>
      <c r="E15" s="9">
        <f t="shared" si="0"/>
        <v>1955520</v>
      </c>
      <c r="F15" s="24">
        <v>6</v>
      </c>
      <c r="G15" s="9">
        <v>1060020</v>
      </c>
      <c r="H15" s="9">
        <v>2650050</v>
      </c>
      <c r="I15" s="9">
        <v>530010</v>
      </c>
      <c r="J15" s="9">
        <f t="shared" si="1"/>
        <v>4240080</v>
      </c>
      <c r="K15" s="22">
        <v>13</v>
      </c>
      <c r="L15" s="9">
        <v>3559694</v>
      </c>
      <c r="M15" s="9">
        <v>932565</v>
      </c>
      <c r="N15" s="9">
        <v>246171</v>
      </c>
      <c r="O15" s="9">
        <f t="shared" si="2"/>
        <v>4738430</v>
      </c>
      <c r="P15" s="22">
        <v>12</v>
      </c>
      <c r="Q15" s="12">
        <v>2618136</v>
      </c>
      <c r="R15" s="12">
        <v>608088</v>
      </c>
      <c r="S15" s="13">
        <v>152016</v>
      </c>
      <c r="T15" s="13">
        <f t="shared" si="3"/>
        <v>3378240</v>
      </c>
      <c r="U15" s="23">
        <v>7</v>
      </c>
      <c r="V15" s="12"/>
      <c r="W15" s="12"/>
      <c r="X15" s="13"/>
      <c r="Y15" s="13"/>
      <c r="Z15" s="23"/>
      <c r="AA15" s="12">
        <f t="shared" si="4"/>
        <v>7726730</v>
      </c>
      <c r="AB15" s="12">
        <f t="shared" si="5"/>
        <v>5412903</v>
      </c>
      <c r="AC15" s="12">
        <f t="shared" si="6"/>
        <v>1172637</v>
      </c>
      <c r="AD15" s="12">
        <f t="shared" si="7"/>
        <v>14312270</v>
      </c>
      <c r="AE15" s="5">
        <f t="shared" si="8"/>
        <v>38</v>
      </c>
      <c r="AF15" s="2" t="s">
        <v>16</v>
      </c>
    </row>
    <row r="16" spans="1:32" ht="15" customHeight="1">
      <c r="A16" s="2" t="s">
        <v>17</v>
      </c>
      <c r="B16" s="10">
        <v>811890</v>
      </c>
      <c r="C16" s="10">
        <v>2069010</v>
      </c>
      <c r="D16" s="10">
        <v>405945</v>
      </c>
      <c r="E16" s="9">
        <f t="shared" si="0"/>
        <v>3286845</v>
      </c>
      <c r="F16" s="24">
        <v>10</v>
      </c>
      <c r="G16" s="9">
        <v>584910</v>
      </c>
      <c r="H16" s="9">
        <v>1462275</v>
      </c>
      <c r="I16" s="9">
        <v>261900</v>
      </c>
      <c r="J16" s="9">
        <f t="shared" si="1"/>
        <v>2309085</v>
      </c>
      <c r="K16" s="22">
        <v>7</v>
      </c>
      <c r="L16" s="9">
        <v>2521260</v>
      </c>
      <c r="M16" s="9">
        <v>631764</v>
      </c>
      <c r="N16" s="9">
        <v>141036</v>
      </c>
      <c r="O16" s="9">
        <f t="shared" si="2"/>
        <v>3294060</v>
      </c>
      <c r="P16" s="22">
        <v>10</v>
      </c>
      <c r="Q16" s="12">
        <v>800730</v>
      </c>
      <c r="R16" s="12">
        <v>185976</v>
      </c>
      <c r="S16" s="13">
        <v>46494</v>
      </c>
      <c r="T16" s="13">
        <f t="shared" si="3"/>
        <v>1033200</v>
      </c>
      <c r="U16" s="23">
        <v>2</v>
      </c>
      <c r="V16" s="12"/>
      <c r="W16" s="12"/>
      <c r="X16" s="13"/>
      <c r="Y16" s="13"/>
      <c r="Z16" s="23"/>
      <c r="AA16" s="12">
        <f t="shared" si="4"/>
        <v>4718790</v>
      </c>
      <c r="AB16" s="12">
        <f t="shared" si="5"/>
        <v>4349025</v>
      </c>
      <c r="AC16" s="12">
        <f t="shared" si="6"/>
        <v>855375</v>
      </c>
      <c r="AD16" s="12">
        <f t="shared" si="7"/>
        <v>9923190</v>
      </c>
      <c r="AE16" s="5">
        <f t="shared" si="8"/>
        <v>29</v>
      </c>
      <c r="AF16" s="2" t="s">
        <v>17</v>
      </c>
    </row>
    <row r="17" spans="1:32" ht="15" customHeight="1">
      <c r="A17" s="2" t="s">
        <v>18</v>
      </c>
      <c r="B17" s="10">
        <v>576180</v>
      </c>
      <c r="C17" s="10">
        <v>1440450</v>
      </c>
      <c r="D17" s="10">
        <v>196145</v>
      </c>
      <c r="E17" s="9">
        <f t="shared" si="0"/>
        <v>2212775</v>
      </c>
      <c r="F17" s="24">
        <v>8</v>
      </c>
      <c r="G17" s="9">
        <v>479520</v>
      </c>
      <c r="H17" s="9">
        <v>1198800</v>
      </c>
      <c r="I17" s="9">
        <v>239760</v>
      </c>
      <c r="J17" s="9">
        <f t="shared" si="1"/>
        <v>1918080</v>
      </c>
      <c r="K17" s="22">
        <v>6</v>
      </c>
      <c r="L17" s="9">
        <v>3497802</v>
      </c>
      <c r="M17" s="9">
        <v>885450</v>
      </c>
      <c r="N17" s="9">
        <v>264498</v>
      </c>
      <c r="O17" s="9">
        <f t="shared" si="2"/>
        <v>4647750</v>
      </c>
      <c r="P17" s="22">
        <v>12</v>
      </c>
      <c r="Q17" s="12">
        <v>1790250</v>
      </c>
      <c r="R17" s="12">
        <v>415800</v>
      </c>
      <c r="S17" s="13">
        <v>10395</v>
      </c>
      <c r="T17" s="13">
        <f t="shared" si="3"/>
        <v>2216445</v>
      </c>
      <c r="U17" s="23">
        <v>6</v>
      </c>
      <c r="V17" s="12"/>
      <c r="W17" s="12"/>
      <c r="X17" s="13"/>
      <c r="Y17" s="13"/>
      <c r="Z17" s="23"/>
      <c r="AA17" s="12">
        <f t="shared" si="4"/>
        <v>6343752</v>
      </c>
      <c r="AB17" s="12">
        <f t="shared" si="5"/>
        <v>3940500</v>
      </c>
      <c r="AC17" s="12">
        <f t="shared" si="6"/>
        <v>710798</v>
      </c>
      <c r="AD17" s="12">
        <f t="shared" si="7"/>
        <v>10995050</v>
      </c>
      <c r="AE17" s="5">
        <f t="shared" si="8"/>
        <v>32</v>
      </c>
      <c r="AF17" s="2" t="s">
        <v>18</v>
      </c>
    </row>
    <row r="18" spans="1:32" ht="15" customHeight="1">
      <c r="A18" s="2" t="s">
        <v>19</v>
      </c>
      <c r="B18" s="10">
        <v>1281668</v>
      </c>
      <c r="C18" s="10">
        <v>3204170</v>
      </c>
      <c r="D18" s="10">
        <v>615030</v>
      </c>
      <c r="E18" s="9">
        <f t="shared" si="0"/>
        <v>5100868</v>
      </c>
      <c r="F18" s="24">
        <v>20</v>
      </c>
      <c r="G18" s="12">
        <v>894900</v>
      </c>
      <c r="H18" s="12">
        <v>2237250</v>
      </c>
      <c r="I18" s="12">
        <v>414480</v>
      </c>
      <c r="J18" s="9">
        <f t="shared" si="1"/>
        <v>3546630</v>
      </c>
      <c r="K18" s="23">
        <v>11</v>
      </c>
      <c r="L18" s="9">
        <v>6512400</v>
      </c>
      <c r="M18" s="9">
        <v>1713960</v>
      </c>
      <c r="N18" s="9">
        <v>419040</v>
      </c>
      <c r="O18" s="9">
        <f t="shared" si="2"/>
        <v>8645400</v>
      </c>
      <c r="P18" s="22">
        <v>21</v>
      </c>
      <c r="Q18" s="12">
        <v>2191080</v>
      </c>
      <c r="R18" s="12">
        <v>508896</v>
      </c>
      <c r="S18" s="13">
        <v>127224</v>
      </c>
      <c r="T18" s="13">
        <f t="shared" si="3"/>
        <v>2827200</v>
      </c>
      <c r="U18" s="23">
        <v>7</v>
      </c>
      <c r="V18" s="12"/>
      <c r="W18" s="12"/>
      <c r="X18" s="13"/>
      <c r="Y18" s="13"/>
      <c r="Z18" s="23"/>
      <c r="AA18" s="12">
        <f t="shared" si="4"/>
        <v>10880048</v>
      </c>
      <c r="AB18" s="12">
        <f t="shared" si="5"/>
        <v>7664276</v>
      </c>
      <c r="AC18" s="12">
        <f t="shared" si="6"/>
        <v>1575774</v>
      </c>
      <c r="AD18" s="12">
        <f t="shared" si="7"/>
        <v>20120098</v>
      </c>
      <c r="AE18" s="5">
        <f t="shared" si="8"/>
        <v>59</v>
      </c>
      <c r="AF18" s="2" t="s">
        <v>19</v>
      </c>
    </row>
    <row r="19" spans="1:32" ht="15" customHeight="1">
      <c r="A19" s="2" t="s">
        <v>20</v>
      </c>
      <c r="B19" s="10">
        <v>466830</v>
      </c>
      <c r="C19" s="10">
        <v>1226355</v>
      </c>
      <c r="D19" s="10">
        <v>155610</v>
      </c>
      <c r="E19" s="9">
        <f t="shared" si="0"/>
        <v>1848795</v>
      </c>
      <c r="F19" s="24">
        <v>7</v>
      </c>
      <c r="G19" s="9">
        <v>801155</v>
      </c>
      <c r="H19" s="9">
        <v>2015702</v>
      </c>
      <c r="I19" s="9">
        <v>417638</v>
      </c>
      <c r="J19" s="9">
        <f t="shared" si="1"/>
        <v>3234495</v>
      </c>
      <c r="K19" s="22">
        <v>9</v>
      </c>
      <c r="L19" s="9">
        <v>3240000</v>
      </c>
      <c r="M19" s="9">
        <v>773280</v>
      </c>
      <c r="N19" s="9">
        <v>193320</v>
      </c>
      <c r="O19" s="9">
        <f t="shared" si="2"/>
        <v>4206600</v>
      </c>
      <c r="P19" s="22">
        <v>12</v>
      </c>
      <c r="Q19" s="12">
        <v>1653800</v>
      </c>
      <c r="R19" s="12">
        <v>384100</v>
      </c>
      <c r="S19" s="13">
        <v>1066000</v>
      </c>
      <c r="T19" s="13">
        <f t="shared" si="3"/>
        <v>3103900</v>
      </c>
      <c r="U19" s="23">
        <v>4</v>
      </c>
      <c r="V19" s="12"/>
      <c r="W19" s="12"/>
      <c r="X19" s="13"/>
      <c r="Y19" s="13"/>
      <c r="Z19" s="23"/>
      <c r="AA19" s="12">
        <f t="shared" si="4"/>
        <v>6161785</v>
      </c>
      <c r="AB19" s="12">
        <f t="shared" si="5"/>
        <v>4399437</v>
      </c>
      <c r="AC19" s="12">
        <f t="shared" si="6"/>
        <v>1832568</v>
      </c>
      <c r="AD19" s="12">
        <f t="shared" si="7"/>
        <v>12393790</v>
      </c>
      <c r="AE19" s="5">
        <f t="shared" si="8"/>
        <v>32</v>
      </c>
      <c r="AF19" s="2" t="s">
        <v>20</v>
      </c>
    </row>
    <row r="20" spans="1:32" ht="15" customHeight="1">
      <c r="A20" s="2" t="s">
        <v>0</v>
      </c>
      <c r="B20" s="10">
        <v>952664</v>
      </c>
      <c r="C20" s="10">
        <v>2381660</v>
      </c>
      <c r="D20" s="10">
        <v>320722</v>
      </c>
      <c r="E20" s="9">
        <f t="shared" si="0"/>
        <v>3655046</v>
      </c>
      <c r="F20" s="24">
        <v>15</v>
      </c>
      <c r="G20" s="9">
        <v>1054827</v>
      </c>
      <c r="H20" s="9">
        <v>2637067</v>
      </c>
      <c r="I20" s="9">
        <v>474150</v>
      </c>
      <c r="J20" s="9">
        <f t="shared" si="1"/>
        <v>4166044</v>
      </c>
      <c r="K20" s="22">
        <v>14</v>
      </c>
      <c r="L20" s="9">
        <v>4529906</v>
      </c>
      <c r="M20" s="9">
        <v>1206810</v>
      </c>
      <c r="N20" s="9">
        <v>366634</v>
      </c>
      <c r="O20" s="9">
        <f t="shared" si="2"/>
        <v>6103350</v>
      </c>
      <c r="P20" s="22">
        <v>17</v>
      </c>
      <c r="Q20" s="12">
        <v>1088100</v>
      </c>
      <c r="R20" s="12">
        <v>252720</v>
      </c>
      <c r="S20" s="13">
        <v>115830</v>
      </c>
      <c r="T20" s="13">
        <f t="shared" si="3"/>
        <v>1456650</v>
      </c>
      <c r="U20" s="23">
        <v>3</v>
      </c>
      <c r="V20" s="12"/>
      <c r="W20" s="12"/>
      <c r="X20" s="13"/>
      <c r="Y20" s="13"/>
      <c r="Z20" s="23"/>
      <c r="AA20" s="12">
        <f t="shared" si="4"/>
        <v>7625497</v>
      </c>
      <c r="AB20" s="12">
        <f t="shared" si="5"/>
        <v>6478257</v>
      </c>
      <c r="AC20" s="12">
        <f t="shared" si="6"/>
        <v>1277336</v>
      </c>
      <c r="AD20" s="12">
        <f t="shared" si="7"/>
        <v>15381090</v>
      </c>
      <c r="AE20" s="5">
        <f t="shared" si="8"/>
        <v>49</v>
      </c>
      <c r="AF20" s="2" t="s">
        <v>0</v>
      </c>
    </row>
    <row r="21" spans="1:32" ht="15" customHeight="1">
      <c r="A21" s="2" t="s">
        <v>6</v>
      </c>
      <c r="B21" s="10">
        <v>1110220</v>
      </c>
      <c r="C21" s="10">
        <v>2775550</v>
      </c>
      <c r="D21" s="10">
        <v>555110</v>
      </c>
      <c r="E21" s="9">
        <f t="shared" si="0"/>
        <v>4440880</v>
      </c>
      <c r="F21" s="24">
        <v>15</v>
      </c>
      <c r="G21" s="9">
        <v>785400</v>
      </c>
      <c r="H21" s="9">
        <v>1963500</v>
      </c>
      <c r="I21" s="9">
        <v>360360</v>
      </c>
      <c r="J21" s="9">
        <f t="shared" si="1"/>
        <v>3109260</v>
      </c>
      <c r="K21" s="22">
        <v>9</v>
      </c>
      <c r="L21" s="9">
        <v>8262000</v>
      </c>
      <c r="M21" s="9">
        <v>2181780</v>
      </c>
      <c r="N21" s="9">
        <v>536520</v>
      </c>
      <c r="O21" s="9">
        <f t="shared" si="2"/>
        <v>10980300</v>
      </c>
      <c r="P21" s="22">
        <v>29</v>
      </c>
      <c r="Q21" s="12">
        <v>2755125</v>
      </c>
      <c r="R21" s="12">
        <v>613020</v>
      </c>
      <c r="S21" s="13">
        <v>144855</v>
      </c>
      <c r="T21" s="13">
        <f t="shared" si="3"/>
        <v>3513000</v>
      </c>
      <c r="U21" s="23">
        <v>8</v>
      </c>
      <c r="V21" s="12"/>
      <c r="W21" s="12"/>
      <c r="X21" s="13"/>
      <c r="Y21" s="13"/>
      <c r="Z21" s="23"/>
      <c r="AA21" s="12">
        <f t="shared" si="4"/>
        <v>12912745</v>
      </c>
      <c r="AB21" s="12">
        <f t="shared" si="5"/>
        <v>7533850</v>
      </c>
      <c r="AC21" s="12">
        <f t="shared" si="6"/>
        <v>1596845</v>
      </c>
      <c r="AD21" s="12">
        <f t="shared" si="7"/>
        <v>22043440</v>
      </c>
      <c r="AE21" s="5">
        <f t="shared" si="8"/>
        <v>61</v>
      </c>
      <c r="AF21" s="2" t="s">
        <v>6</v>
      </c>
    </row>
    <row r="22" spans="1:32" ht="15" customHeight="1">
      <c r="A22" s="2" t="s">
        <v>7</v>
      </c>
      <c r="B22" s="10">
        <v>2764332</v>
      </c>
      <c r="C22" s="10">
        <v>7073145</v>
      </c>
      <c r="D22" s="10">
        <v>1330308</v>
      </c>
      <c r="E22" s="9">
        <f t="shared" si="0"/>
        <v>11167785</v>
      </c>
      <c r="F22" s="24">
        <v>39</v>
      </c>
      <c r="G22" s="10">
        <v>1836900</v>
      </c>
      <c r="H22" s="10">
        <v>4592250</v>
      </c>
      <c r="I22" s="10">
        <v>819540</v>
      </c>
      <c r="J22" s="9">
        <f t="shared" si="1"/>
        <v>7248690</v>
      </c>
      <c r="K22" s="24">
        <v>22</v>
      </c>
      <c r="L22" s="10">
        <v>7785900</v>
      </c>
      <c r="M22" s="10">
        <v>1947090</v>
      </c>
      <c r="N22" s="10">
        <v>432960</v>
      </c>
      <c r="O22" s="9">
        <f t="shared" si="2"/>
        <v>10165950</v>
      </c>
      <c r="P22" s="24">
        <v>23</v>
      </c>
      <c r="Q22" s="13">
        <v>2203100</v>
      </c>
      <c r="R22" s="13">
        <v>492374</v>
      </c>
      <c r="S22" s="13">
        <v>155591</v>
      </c>
      <c r="T22" s="13">
        <f t="shared" si="3"/>
        <v>2851065</v>
      </c>
      <c r="U22" s="25">
        <v>6</v>
      </c>
      <c r="V22" s="13"/>
      <c r="W22" s="13"/>
      <c r="X22" s="13"/>
      <c r="Y22" s="13"/>
      <c r="Z22" s="25"/>
      <c r="AA22" s="12">
        <f t="shared" si="4"/>
        <v>14590232</v>
      </c>
      <c r="AB22" s="12">
        <f t="shared" si="5"/>
        <v>14104859</v>
      </c>
      <c r="AC22" s="12">
        <f t="shared" si="6"/>
        <v>2738399</v>
      </c>
      <c r="AD22" s="12">
        <f t="shared" si="7"/>
        <v>31433490</v>
      </c>
      <c r="AE22" s="5">
        <f t="shared" si="8"/>
        <v>90</v>
      </c>
      <c r="AF22" s="2" t="s">
        <v>7</v>
      </c>
    </row>
    <row r="23" spans="1:32" ht="15" customHeight="1">
      <c r="A23" s="2" t="s">
        <v>21</v>
      </c>
      <c r="B23" s="10">
        <v>1763460</v>
      </c>
      <c r="C23" s="10">
        <v>4408650</v>
      </c>
      <c r="D23" s="10">
        <v>728955</v>
      </c>
      <c r="E23" s="9">
        <f t="shared" si="0"/>
        <v>6901065</v>
      </c>
      <c r="F23" s="24">
        <v>23</v>
      </c>
      <c r="G23" s="9">
        <v>2430000</v>
      </c>
      <c r="H23" s="9">
        <v>6123600</v>
      </c>
      <c r="I23" s="9">
        <v>1139400</v>
      </c>
      <c r="J23" s="9">
        <f t="shared" si="1"/>
        <v>9693000</v>
      </c>
      <c r="K23" s="22">
        <v>24</v>
      </c>
      <c r="L23" s="9">
        <v>9667440</v>
      </c>
      <c r="M23" s="9">
        <v>2519646</v>
      </c>
      <c r="N23" s="9">
        <v>605604</v>
      </c>
      <c r="O23" s="9">
        <f t="shared" si="2"/>
        <v>12792690</v>
      </c>
      <c r="P23" s="22">
        <v>26</v>
      </c>
      <c r="Q23" s="12">
        <v>1925100</v>
      </c>
      <c r="R23" s="12">
        <v>447120</v>
      </c>
      <c r="S23" s="13">
        <v>111780</v>
      </c>
      <c r="T23" s="13">
        <f t="shared" si="3"/>
        <v>2484000</v>
      </c>
      <c r="U23" s="23">
        <v>4</v>
      </c>
      <c r="V23" s="12"/>
      <c r="W23" s="12"/>
      <c r="X23" s="13"/>
      <c r="Y23" s="13"/>
      <c r="Z23" s="23"/>
      <c r="AA23" s="12">
        <f t="shared" si="4"/>
        <v>15786000</v>
      </c>
      <c r="AB23" s="12">
        <f t="shared" si="5"/>
        <v>13499016</v>
      </c>
      <c r="AC23" s="12">
        <f t="shared" si="6"/>
        <v>2585739</v>
      </c>
      <c r="AD23" s="12">
        <f t="shared" si="7"/>
        <v>31870755</v>
      </c>
      <c r="AE23" s="5">
        <f t="shared" si="8"/>
        <v>77</v>
      </c>
      <c r="AF23" s="2" t="s">
        <v>21</v>
      </c>
    </row>
    <row r="24" spans="1:32" ht="15" customHeight="1">
      <c r="A24" s="2" t="s">
        <v>22</v>
      </c>
      <c r="B24" s="10">
        <v>1181305</v>
      </c>
      <c r="C24" s="10">
        <v>2953261</v>
      </c>
      <c r="D24" s="10">
        <v>538093</v>
      </c>
      <c r="E24" s="9">
        <f t="shared" si="0"/>
        <v>4672659</v>
      </c>
      <c r="F24" s="24">
        <v>18</v>
      </c>
      <c r="G24" s="9">
        <v>641700</v>
      </c>
      <c r="H24" s="9">
        <v>1604250</v>
      </c>
      <c r="I24" s="9">
        <v>320850</v>
      </c>
      <c r="J24" s="9">
        <f t="shared" si="1"/>
        <v>2566800</v>
      </c>
      <c r="K24" s="22">
        <v>7</v>
      </c>
      <c r="L24" s="9">
        <v>4095000</v>
      </c>
      <c r="M24" s="9">
        <v>1025850</v>
      </c>
      <c r="N24" s="9">
        <v>228900</v>
      </c>
      <c r="O24" s="9">
        <f t="shared" si="2"/>
        <v>5349750</v>
      </c>
      <c r="P24" s="22">
        <v>14</v>
      </c>
      <c r="Q24" s="12">
        <v>1367100</v>
      </c>
      <c r="R24" s="12">
        <v>317520</v>
      </c>
      <c r="S24" s="13">
        <v>126630</v>
      </c>
      <c r="T24" s="13">
        <f t="shared" si="3"/>
        <v>1811250</v>
      </c>
      <c r="U24" s="23">
        <v>4</v>
      </c>
      <c r="V24" s="12"/>
      <c r="W24" s="12"/>
      <c r="X24" s="13"/>
      <c r="Y24" s="13"/>
      <c r="Z24" s="23"/>
      <c r="AA24" s="12">
        <f t="shared" si="4"/>
        <v>7285105</v>
      </c>
      <c r="AB24" s="12">
        <f t="shared" si="5"/>
        <v>5900881</v>
      </c>
      <c r="AC24" s="12">
        <f t="shared" si="6"/>
        <v>1214473</v>
      </c>
      <c r="AD24" s="12">
        <f t="shared" si="7"/>
        <v>14400459</v>
      </c>
      <c r="AE24" s="5">
        <f t="shared" si="8"/>
        <v>43</v>
      </c>
      <c r="AF24" s="2" t="s">
        <v>22</v>
      </c>
    </row>
    <row r="25" spans="1:32" ht="15" customHeight="1">
      <c r="A25" s="2" t="s">
        <v>23</v>
      </c>
      <c r="B25" s="10">
        <v>590000</v>
      </c>
      <c r="C25" s="10">
        <v>1475000</v>
      </c>
      <c r="D25" s="10">
        <v>279005</v>
      </c>
      <c r="E25" s="9">
        <f t="shared" si="0"/>
        <v>2344005</v>
      </c>
      <c r="F25" s="24">
        <v>8</v>
      </c>
      <c r="G25" s="9">
        <v>323010</v>
      </c>
      <c r="H25" s="9">
        <v>807525</v>
      </c>
      <c r="I25" s="9">
        <v>161505</v>
      </c>
      <c r="J25" s="9">
        <f t="shared" si="1"/>
        <v>1292040</v>
      </c>
      <c r="K25" s="22">
        <v>4</v>
      </c>
      <c r="L25" s="9">
        <v>4295160</v>
      </c>
      <c r="M25" s="9">
        <v>1145376</v>
      </c>
      <c r="N25" s="10">
        <v>286344</v>
      </c>
      <c r="O25" s="9">
        <f t="shared" si="2"/>
        <v>5726880</v>
      </c>
      <c r="P25" s="22">
        <v>17</v>
      </c>
      <c r="Q25" s="12">
        <v>1225180</v>
      </c>
      <c r="R25" s="12">
        <v>286416</v>
      </c>
      <c r="S25" s="13">
        <v>79604</v>
      </c>
      <c r="T25" s="13">
        <f t="shared" si="3"/>
        <v>1591200</v>
      </c>
      <c r="U25" s="23">
        <v>3</v>
      </c>
      <c r="V25" s="12"/>
      <c r="W25" s="12"/>
      <c r="X25" s="13"/>
      <c r="Y25" s="13"/>
      <c r="Z25" s="23"/>
      <c r="AA25" s="12">
        <f t="shared" si="4"/>
        <v>6433350</v>
      </c>
      <c r="AB25" s="12">
        <f t="shared" si="5"/>
        <v>3714317</v>
      </c>
      <c r="AC25" s="12">
        <f t="shared" si="6"/>
        <v>806458</v>
      </c>
      <c r="AD25" s="12">
        <f t="shared" si="7"/>
        <v>10954125</v>
      </c>
      <c r="AE25" s="5">
        <f t="shared" si="8"/>
        <v>32</v>
      </c>
      <c r="AF25" s="2" t="s">
        <v>23</v>
      </c>
    </row>
    <row r="26" spans="1:32" ht="15" customHeight="1">
      <c r="A26" s="2" t="s">
        <v>8</v>
      </c>
      <c r="B26" s="10">
        <v>1990440</v>
      </c>
      <c r="C26" s="10">
        <v>4976100</v>
      </c>
      <c r="D26" s="10">
        <v>934110</v>
      </c>
      <c r="E26" s="9">
        <f t="shared" si="0"/>
        <v>7900650</v>
      </c>
      <c r="F26" s="24">
        <v>23</v>
      </c>
      <c r="G26" s="9">
        <v>953160</v>
      </c>
      <c r="H26" s="9">
        <v>2382900</v>
      </c>
      <c r="I26" s="9">
        <v>441090</v>
      </c>
      <c r="J26" s="9">
        <f t="shared" si="1"/>
        <v>3777150</v>
      </c>
      <c r="K26" s="22">
        <v>11</v>
      </c>
      <c r="L26" s="9">
        <v>6874200</v>
      </c>
      <c r="M26" s="9">
        <v>1809180</v>
      </c>
      <c r="N26" s="9">
        <v>442320</v>
      </c>
      <c r="O26" s="9">
        <f t="shared" si="2"/>
        <v>9125700</v>
      </c>
      <c r="P26" s="22">
        <v>21</v>
      </c>
      <c r="Q26" s="12">
        <v>2226420</v>
      </c>
      <c r="R26" s="12">
        <v>491568</v>
      </c>
      <c r="S26" s="13">
        <v>114912</v>
      </c>
      <c r="T26" s="13">
        <f t="shared" si="3"/>
        <v>2832900</v>
      </c>
      <c r="U26" s="23">
        <v>7</v>
      </c>
      <c r="V26" s="12"/>
      <c r="W26" s="12"/>
      <c r="X26" s="13"/>
      <c r="Y26" s="13"/>
      <c r="Z26" s="23"/>
      <c r="AA26" s="12">
        <f t="shared" si="4"/>
        <v>12044220</v>
      </c>
      <c r="AB26" s="12">
        <f t="shared" si="5"/>
        <v>9659748</v>
      </c>
      <c r="AC26" s="12">
        <f t="shared" si="6"/>
        <v>1932432</v>
      </c>
      <c r="AD26" s="12">
        <f t="shared" si="7"/>
        <v>23636400</v>
      </c>
      <c r="AE26" s="5">
        <f t="shared" si="8"/>
        <v>62</v>
      </c>
      <c r="AF26" s="2" t="s">
        <v>8</v>
      </c>
    </row>
    <row r="27" spans="1:32" ht="15" customHeight="1">
      <c r="A27" s="2" t="s">
        <v>9</v>
      </c>
      <c r="B27" s="10">
        <v>1217332</v>
      </c>
      <c r="C27" s="10">
        <v>3043330</v>
      </c>
      <c r="D27" s="10">
        <v>702343</v>
      </c>
      <c r="E27" s="9">
        <f t="shared" si="0"/>
        <v>4963005</v>
      </c>
      <c r="F27" s="24">
        <v>15</v>
      </c>
      <c r="G27" s="9">
        <v>716100</v>
      </c>
      <c r="H27" s="9">
        <v>1790250</v>
      </c>
      <c r="I27" s="9">
        <v>292950</v>
      </c>
      <c r="J27" s="9">
        <f t="shared" si="1"/>
        <v>2799300</v>
      </c>
      <c r="K27" s="22">
        <v>9</v>
      </c>
      <c r="L27" s="9">
        <v>6346620</v>
      </c>
      <c r="M27" s="9">
        <v>1692432</v>
      </c>
      <c r="N27" s="9">
        <v>423108</v>
      </c>
      <c r="O27" s="9">
        <f t="shared" si="2"/>
        <v>8462160</v>
      </c>
      <c r="P27" s="22">
        <v>22</v>
      </c>
      <c r="Q27" s="12">
        <v>2497980</v>
      </c>
      <c r="R27" s="12">
        <v>580176</v>
      </c>
      <c r="S27" s="13">
        <v>221544</v>
      </c>
      <c r="T27" s="13">
        <f t="shared" si="3"/>
        <v>3299700</v>
      </c>
      <c r="U27" s="23">
        <v>7</v>
      </c>
      <c r="V27" s="12"/>
      <c r="W27" s="12"/>
      <c r="X27" s="13"/>
      <c r="Y27" s="13"/>
      <c r="Z27" s="23"/>
      <c r="AA27" s="12">
        <f t="shared" si="4"/>
        <v>10778032</v>
      </c>
      <c r="AB27" s="12">
        <f t="shared" si="5"/>
        <v>7106188</v>
      </c>
      <c r="AC27" s="12">
        <f t="shared" si="6"/>
        <v>1639945</v>
      </c>
      <c r="AD27" s="12">
        <f t="shared" si="7"/>
        <v>19524165</v>
      </c>
      <c r="AE27" s="5">
        <f t="shared" si="8"/>
        <v>53</v>
      </c>
      <c r="AF27" s="2" t="s">
        <v>9</v>
      </c>
    </row>
    <row r="28" spans="1:32" ht="15" customHeight="1">
      <c r="A28" s="2" t="s">
        <v>24</v>
      </c>
      <c r="B28" s="10">
        <v>3238361</v>
      </c>
      <c r="C28" s="10">
        <v>8096028</v>
      </c>
      <c r="D28" s="10">
        <v>1498711</v>
      </c>
      <c r="E28" s="9">
        <f t="shared" si="0"/>
        <v>12833100</v>
      </c>
      <c r="F28" s="24">
        <v>39</v>
      </c>
      <c r="G28" s="9">
        <v>1623780</v>
      </c>
      <c r="H28" s="9">
        <v>4059450</v>
      </c>
      <c r="I28" s="9">
        <v>750780</v>
      </c>
      <c r="J28" s="9">
        <f t="shared" si="1"/>
        <v>6434010</v>
      </c>
      <c r="K28" s="22">
        <v>21</v>
      </c>
      <c r="L28" s="9">
        <v>7660800</v>
      </c>
      <c r="M28" s="9">
        <v>2002560</v>
      </c>
      <c r="N28" s="9">
        <v>483840</v>
      </c>
      <c r="O28" s="9">
        <f t="shared" si="2"/>
        <v>10147200</v>
      </c>
      <c r="P28" s="22">
        <v>27</v>
      </c>
      <c r="Q28" s="12">
        <v>3034405</v>
      </c>
      <c r="R28" s="12">
        <v>681917</v>
      </c>
      <c r="S28" s="13">
        <v>163339.66</v>
      </c>
      <c r="T28" s="13">
        <f t="shared" si="3"/>
        <v>3879661.66</v>
      </c>
      <c r="U28" s="23">
        <v>10</v>
      </c>
      <c r="V28" s="12"/>
      <c r="W28" s="12"/>
      <c r="X28" s="13"/>
      <c r="Y28" s="13"/>
      <c r="Z28" s="23"/>
      <c r="AA28" s="12">
        <f t="shared" si="4"/>
        <v>15557346</v>
      </c>
      <c r="AB28" s="12">
        <f t="shared" si="5"/>
        <v>14839955</v>
      </c>
      <c r="AC28" s="12">
        <f t="shared" si="6"/>
        <v>2896670.66</v>
      </c>
      <c r="AD28" s="12">
        <f t="shared" si="7"/>
        <v>33293971.66</v>
      </c>
      <c r="AE28" s="5">
        <f t="shared" si="8"/>
        <v>97</v>
      </c>
      <c r="AF28" s="2" t="s">
        <v>24</v>
      </c>
    </row>
    <row r="29" spans="1:32" ht="15" customHeight="1">
      <c r="A29" s="2" t="s">
        <v>10</v>
      </c>
      <c r="B29" s="10">
        <v>3142800</v>
      </c>
      <c r="C29" s="10">
        <v>7896285</v>
      </c>
      <c r="D29" s="10">
        <v>1388070</v>
      </c>
      <c r="E29" s="9">
        <f t="shared" si="0"/>
        <v>12427155</v>
      </c>
      <c r="F29" s="24">
        <v>41</v>
      </c>
      <c r="G29" s="9">
        <v>1760400</v>
      </c>
      <c r="H29" s="9">
        <v>4401000</v>
      </c>
      <c r="I29" s="9">
        <v>804600</v>
      </c>
      <c r="J29" s="9">
        <f t="shared" si="1"/>
        <v>6966000</v>
      </c>
      <c r="K29" s="22">
        <v>18</v>
      </c>
      <c r="L29" s="9">
        <v>11662200</v>
      </c>
      <c r="M29" s="9">
        <v>3038100</v>
      </c>
      <c r="N29" s="9">
        <v>729600</v>
      </c>
      <c r="O29" s="9">
        <f t="shared" si="2"/>
        <v>15429900</v>
      </c>
      <c r="P29" s="22">
        <v>39</v>
      </c>
      <c r="Q29" s="12">
        <v>2929500</v>
      </c>
      <c r="R29" s="12">
        <v>680400</v>
      </c>
      <c r="S29" s="13">
        <v>260100</v>
      </c>
      <c r="T29" s="13">
        <f t="shared" si="3"/>
        <v>3870000</v>
      </c>
      <c r="U29" s="23">
        <v>7</v>
      </c>
      <c r="V29" s="12"/>
      <c r="W29" s="12"/>
      <c r="X29" s="13"/>
      <c r="Y29" s="13"/>
      <c r="Z29" s="23"/>
      <c r="AA29" s="12">
        <f t="shared" si="4"/>
        <v>19494900</v>
      </c>
      <c r="AB29" s="12">
        <f t="shared" si="5"/>
        <v>16015785</v>
      </c>
      <c r="AC29" s="12">
        <f t="shared" si="6"/>
        <v>3182370</v>
      </c>
      <c r="AD29" s="12">
        <f t="shared" si="7"/>
        <v>38693055</v>
      </c>
      <c r="AE29" s="5">
        <f t="shared" si="8"/>
        <v>105</v>
      </c>
      <c r="AF29" s="2" t="s">
        <v>10</v>
      </c>
    </row>
    <row r="30" spans="1:32" ht="15" customHeight="1">
      <c r="A30" s="2" t="s">
        <v>1</v>
      </c>
      <c r="B30" s="10">
        <v>2186668</v>
      </c>
      <c r="C30" s="10">
        <v>5466670</v>
      </c>
      <c r="D30" s="10">
        <v>1181422</v>
      </c>
      <c r="E30" s="9">
        <f t="shared" si="0"/>
        <v>8834760</v>
      </c>
      <c r="F30" s="24">
        <v>28</v>
      </c>
      <c r="G30" s="9">
        <v>1918269</v>
      </c>
      <c r="H30" s="9">
        <v>4795674</v>
      </c>
      <c r="I30" s="9">
        <v>860306</v>
      </c>
      <c r="J30" s="9">
        <f t="shared" si="1"/>
        <v>7574249</v>
      </c>
      <c r="K30" s="22">
        <v>21</v>
      </c>
      <c r="L30" s="9">
        <v>13628909</v>
      </c>
      <c r="M30" s="9">
        <v>3634376</v>
      </c>
      <c r="N30" s="9">
        <v>1189415</v>
      </c>
      <c r="O30" s="9">
        <f t="shared" si="2"/>
        <v>18452700</v>
      </c>
      <c r="P30" s="22">
        <v>39</v>
      </c>
      <c r="Q30" s="12">
        <v>4225900</v>
      </c>
      <c r="R30" s="12">
        <v>1001000</v>
      </c>
      <c r="S30" s="13">
        <v>269892</v>
      </c>
      <c r="T30" s="13">
        <f t="shared" si="3"/>
        <v>5496792</v>
      </c>
      <c r="U30" s="23">
        <v>12</v>
      </c>
      <c r="V30" s="12"/>
      <c r="W30" s="12"/>
      <c r="X30" s="13"/>
      <c r="Y30" s="13"/>
      <c r="Z30" s="23"/>
      <c r="AA30" s="12">
        <f t="shared" si="4"/>
        <v>21959746</v>
      </c>
      <c r="AB30" s="12">
        <f t="shared" si="5"/>
        <v>14897720</v>
      </c>
      <c r="AC30" s="12">
        <f t="shared" si="6"/>
        <v>3501035</v>
      </c>
      <c r="AD30" s="12">
        <f t="shared" si="7"/>
        <v>40358501</v>
      </c>
      <c r="AE30" s="5">
        <f t="shared" si="8"/>
        <v>100</v>
      </c>
      <c r="AF30" s="2" t="s">
        <v>1</v>
      </c>
    </row>
    <row r="31" spans="1:32" ht="15" customHeight="1">
      <c r="A31" s="2" t="s">
        <v>25</v>
      </c>
      <c r="B31" s="10">
        <v>8021394</v>
      </c>
      <c r="C31" s="10">
        <v>20053485</v>
      </c>
      <c r="D31" s="10">
        <v>3762939</v>
      </c>
      <c r="E31" s="9">
        <f t="shared" si="0"/>
        <v>31837818</v>
      </c>
      <c r="F31" s="24">
        <v>94</v>
      </c>
      <c r="G31" s="9">
        <v>5299920</v>
      </c>
      <c r="H31" s="9">
        <v>13249800</v>
      </c>
      <c r="I31" s="9">
        <v>1877055</v>
      </c>
      <c r="J31" s="9">
        <f t="shared" si="1"/>
        <v>20426775</v>
      </c>
      <c r="K31" s="22">
        <v>50</v>
      </c>
      <c r="L31" s="9">
        <v>41298660</v>
      </c>
      <c r="M31" s="9">
        <v>10623130</v>
      </c>
      <c r="N31" s="9">
        <v>2492802</v>
      </c>
      <c r="O31" s="9">
        <f t="shared" si="2"/>
        <v>54414592</v>
      </c>
      <c r="P31" s="22">
        <v>112</v>
      </c>
      <c r="Q31" s="12">
        <v>16940880</v>
      </c>
      <c r="R31" s="12">
        <v>38326464</v>
      </c>
      <c r="S31" s="13">
        <v>979413.6</v>
      </c>
      <c r="T31" s="13">
        <f t="shared" si="3"/>
        <v>56246757.6</v>
      </c>
      <c r="U31" s="23">
        <v>41</v>
      </c>
      <c r="V31" s="9">
        <v>2595780</v>
      </c>
      <c r="W31" s="9">
        <v>692208</v>
      </c>
      <c r="X31" s="10">
        <v>173052</v>
      </c>
      <c r="Y31" s="10">
        <f>V31+W31+X31</f>
        <v>3461040</v>
      </c>
      <c r="Z31" s="26">
        <v>6</v>
      </c>
      <c r="AA31" s="12">
        <f t="shared" si="4"/>
        <v>74156634</v>
      </c>
      <c r="AB31" s="12">
        <f t="shared" si="5"/>
        <v>82945087</v>
      </c>
      <c r="AC31" s="12">
        <f t="shared" si="6"/>
        <v>9285261.6</v>
      </c>
      <c r="AD31" s="12">
        <f t="shared" si="7"/>
        <v>166386982.6</v>
      </c>
      <c r="AE31" s="5">
        <f t="shared" si="8"/>
        <v>303</v>
      </c>
      <c r="AF31" s="2" t="s">
        <v>25</v>
      </c>
    </row>
    <row r="32" spans="1:32" ht="15" customHeight="1">
      <c r="A32" s="2" t="s">
        <v>26</v>
      </c>
      <c r="B32" s="10">
        <v>36110610</v>
      </c>
      <c r="C32" s="10">
        <v>90355095</v>
      </c>
      <c r="D32" s="10">
        <v>15481440</v>
      </c>
      <c r="E32" s="9">
        <f t="shared" si="0"/>
        <v>141947145</v>
      </c>
      <c r="F32" s="24">
        <v>412</v>
      </c>
      <c r="G32" s="9">
        <v>16783080</v>
      </c>
      <c r="H32" s="9">
        <v>41957700</v>
      </c>
      <c r="I32" s="9">
        <v>7709565</v>
      </c>
      <c r="J32" s="9">
        <f t="shared" si="1"/>
        <v>66450345</v>
      </c>
      <c r="K32" s="22">
        <v>143</v>
      </c>
      <c r="L32" s="9">
        <v>99369722</v>
      </c>
      <c r="M32" s="9">
        <v>25867522</v>
      </c>
      <c r="N32" s="9">
        <v>6254018</v>
      </c>
      <c r="O32" s="9">
        <f t="shared" si="2"/>
        <v>131491262</v>
      </c>
      <c r="P32" s="22">
        <v>250</v>
      </c>
      <c r="Q32" s="12">
        <v>26493654</v>
      </c>
      <c r="R32" s="12">
        <v>59235682</v>
      </c>
      <c r="S32" s="13">
        <v>1502487.4</v>
      </c>
      <c r="T32" s="13">
        <f t="shared" si="3"/>
        <v>87231823.4</v>
      </c>
      <c r="U32" s="23">
        <v>59</v>
      </c>
      <c r="V32" s="9">
        <v>13724634.48</v>
      </c>
      <c r="W32" s="9">
        <v>3659902.52</v>
      </c>
      <c r="X32" s="10">
        <v>914975.63</v>
      </c>
      <c r="Y32" s="10">
        <f>V32+W32+X32</f>
        <v>18299512.63</v>
      </c>
      <c r="Z32" s="26">
        <v>33</v>
      </c>
      <c r="AA32" s="12">
        <f t="shared" si="4"/>
        <v>192481700.48</v>
      </c>
      <c r="AB32" s="12">
        <f t="shared" si="5"/>
        <v>221075901.52</v>
      </c>
      <c r="AC32" s="12">
        <f t="shared" si="6"/>
        <v>31862486.029999997</v>
      </c>
      <c r="AD32" s="12">
        <f t="shared" si="7"/>
        <v>445420088.03</v>
      </c>
      <c r="AE32" s="5">
        <f t="shared" si="8"/>
        <v>897</v>
      </c>
      <c r="AF32" s="2" t="s">
        <v>26</v>
      </c>
    </row>
    <row r="33" spans="1:32" ht="15" customHeight="1">
      <c r="A33" s="2" t="s">
        <v>2</v>
      </c>
      <c r="B33" s="10">
        <v>4085640</v>
      </c>
      <c r="C33" s="10">
        <v>10214100</v>
      </c>
      <c r="D33" s="10">
        <v>1737270</v>
      </c>
      <c r="E33" s="9">
        <f t="shared" si="0"/>
        <v>16037010</v>
      </c>
      <c r="F33" s="24">
        <v>55</v>
      </c>
      <c r="G33" s="9">
        <v>2192400</v>
      </c>
      <c r="H33" s="9">
        <v>5529600</v>
      </c>
      <c r="I33" s="9">
        <v>945000</v>
      </c>
      <c r="J33" s="9">
        <f t="shared" si="1"/>
        <v>8667000</v>
      </c>
      <c r="K33" s="22">
        <v>24</v>
      </c>
      <c r="L33" s="9">
        <v>3528000</v>
      </c>
      <c r="M33" s="9">
        <v>940800</v>
      </c>
      <c r="N33" s="9">
        <v>235200</v>
      </c>
      <c r="O33" s="9">
        <f t="shared" si="2"/>
        <v>4704000</v>
      </c>
      <c r="P33" s="22">
        <v>11</v>
      </c>
      <c r="Q33" s="12">
        <v>2080224</v>
      </c>
      <c r="R33" s="12">
        <v>4831488</v>
      </c>
      <c r="S33" s="13">
        <v>120787.2</v>
      </c>
      <c r="T33" s="13">
        <f t="shared" si="3"/>
        <v>7032499.2</v>
      </c>
      <c r="U33" s="23">
        <v>5</v>
      </c>
      <c r="V33" s="12"/>
      <c r="W33" s="12"/>
      <c r="X33" s="13"/>
      <c r="Y33" s="13"/>
      <c r="Z33" s="23"/>
      <c r="AA33" s="12">
        <f t="shared" si="4"/>
        <v>11886264</v>
      </c>
      <c r="AB33" s="12">
        <f t="shared" si="5"/>
        <v>21515988</v>
      </c>
      <c r="AC33" s="12">
        <f t="shared" si="6"/>
        <v>3038257.2</v>
      </c>
      <c r="AD33" s="12">
        <f t="shared" si="7"/>
        <v>36440509.2</v>
      </c>
      <c r="AE33" s="5">
        <f t="shared" si="8"/>
        <v>95</v>
      </c>
      <c r="AF33" s="2" t="s">
        <v>2</v>
      </c>
    </row>
    <row r="34" spans="1:32" ht="15" customHeight="1">
      <c r="A34" s="3" t="s">
        <v>3</v>
      </c>
      <c r="B34" s="11">
        <f>SUM(B8:B33)</f>
        <v>77647416</v>
      </c>
      <c r="C34" s="11">
        <f>SUM(C8:C33)</f>
        <v>194536414</v>
      </c>
      <c r="D34" s="11">
        <f>SUM(D8:D33)</f>
        <v>34651481</v>
      </c>
      <c r="E34" s="11">
        <f>SUM(E8:E33)</f>
        <v>306835311</v>
      </c>
      <c r="F34" s="27">
        <f>SUM(F8:F33)</f>
        <v>950</v>
      </c>
      <c r="G34" s="11">
        <f aca="true" t="shared" si="9" ref="G34:P34">SUM(G8:G33)</f>
        <v>47767295</v>
      </c>
      <c r="H34" s="11">
        <f t="shared" si="9"/>
        <v>119620878</v>
      </c>
      <c r="I34" s="11">
        <f t="shared" si="9"/>
        <v>21820820</v>
      </c>
      <c r="J34" s="11">
        <f>SUM(J8:J33)</f>
        <v>189208993</v>
      </c>
      <c r="K34" s="27">
        <f t="shared" si="9"/>
        <v>491</v>
      </c>
      <c r="L34" s="11">
        <f t="shared" si="9"/>
        <v>284075082</v>
      </c>
      <c r="M34" s="11">
        <f t="shared" si="9"/>
        <v>73907209</v>
      </c>
      <c r="N34" s="11">
        <f t="shared" si="9"/>
        <v>18293353</v>
      </c>
      <c r="O34" s="11">
        <f>SUM(O8:O33)</f>
        <v>376275644</v>
      </c>
      <c r="P34" s="27">
        <f t="shared" si="9"/>
        <v>835</v>
      </c>
      <c r="Q34" s="14">
        <f aca="true" t="shared" si="10" ref="Q34:X34">SUM(Q8:Q33)</f>
        <v>91758564</v>
      </c>
      <c r="R34" s="14">
        <f t="shared" si="10"/>
        <v>112969511</v>
      </c>
      <c r="S34" s="14">
        <f t="shared" si="10"/>
        <v>6577139.86</v>
      </c>
      <c r="T34" s="14">
        <f>SUM(T8:T33)</f>
        <v>211305214.85999998</v>
      </c>
      <c r="U34" s="28">
        <f t="shared" si="10"/>
        <v>237</v>
      </c>
      <c r="V34" s="11">
        <f t="shared" si="10"/>
        <v>16320414.48</v>
      </c>
      <c r="W34" s="11">
        <f t="shared" si="10"/>
        <v>4352110.52</v>
      </c>
      <c r="X34" s="11">
        <f t="shared" si="10"/>
        <v>1088027.63</v>
      </c>
      <c r="Y34" s="11">
        <f>SUM(Y31:Y33)</f>
        <v>21760552.63</v>
      </c>
      <c r="Z34" s="28">
        <f>SUM(Z31:Z33)</f>
        <v>39</v>
      </c>
      <c r="AA34" s="14">
        <f>SUM(AA8:AA33)</f>
        <v>517568771.48</v>
      </c>
      <c r="AB34" s="14">
        <f>SUM(AB8:AB33)</f>
        <v>505386122.52</v>
      </c>
      <c r="AC34" s="14">
        <f>SUM(AC8:AC33)</f>
        <v>82430821.49</v>
      </c>
      <c r="AD34" s="14">
        <f>SUM(AD8:AD33)</f>
        <v>1105385715.49</v>
      </c>
      <c r="AE34" s="6">
        <f>SUM(AE8:AE33)</f>
        <v>2552</v>
      </c>
      <c r="AF34" s="3" t="s">
        <v>3</v>
      </c>
    </row>
    <row r="35" ht="15" customHeight="1"/>
    <row r="36" ht="15" customHeight="1"/>
    <row r="37" spans="1:32" ht="18.75" customHeight="1">
      <c r="A37" s="41" t="s">
        <v>37</v>
      </c>
      <c r="B37" s="42" t="s">
        <v>42</v>
      </c>
      <c r="C37" s="42"/>
      <c r="D37" s="42"/>
      <c r="E37" s="42"/>
      <c r="F37" s="42"/>
      <c r="G37" s="42" t="s">
        <v>43</v>
      </c>
      <c r="H37" s="42"/>
      <c r="I37" s="42"/>
      <c r="J37" s="42"/>
      <c r="K37" s="42"/>
      <c r="L37" s="42" t="s">
        <v>44</v>
      </c>
      <c r="M37" s="42"/>
      <c r="N37" s="42"/>
      <c r="O37" s="42"/>
      <c r="P37" s="42"/>
      <c r="Q37" s="42" t="s">
        <v>45</v>
      </c>
      <c r="R37" s="42"/>
      <c r="S37" s="42"/>
      <c r="T37" s="42"/>
      <c r="U37" s="42"/>
      <c r="V37" s="42" t="s">
        <v>46</v>
      </c>
      <c r="W37" s="42"/>
      <c r="X37" s="42"/>
      <c r="Y37" s="42"/>
      <c r="Z37" s="42"/>
      <c r="AA37" s="42" t="s">
        <v>33</v>
      </c>
      <c r="AB37" s="42"/>
      <c r="AC37" s="42"/>
      <c r="AD37" s="42"/>
      <c r="AE37" s="42"/>
      <c r="AF37" s="41" t="s">
        <v>37</v>
      </c>
    </row>
    <row r="38" spans="1:32" ht="46.5" customHeight="1">
      <c r="A38" s="41"/>
      <c r="B38" s="1" t="s">
        <v>38</v>
      </c>
      <c r="C38" s="1" t="s">
        <v>39</v>
      </c>
      <c r="D38" s="1" t="s">
        <v>40</v>
      </c>
      <c r="E38" s="1" t="s">
        <v>32</v>
      </c>
      <c r="F38" s="1" t="s">
        <v>41</v>
      </c>
      <c r="G38" s="1" t="s">
        <v>38</v>
      </c>
      <c r="H38" s="1" t="s">
        <v>39</v>
      </c>
      <c r="I38" s="1" t="s">
        <v>40</v>
      </c>
      <c r="J38" s="1" t="s">
        <v>32</v>
      </c>
      <c r="K38" s="1" t="s">
        <v>41</v>
      </c>
      <c r="L38" s="1" t="s">
        <v>38</v>
      </c>
      <c r="M38" s="1" t="s">
        <v>39</v>
      </c>
      <c r="N38" s="1" t="s">
        <v>40</v>
      </c>
      <c r="O38" s="1" t="s">
        <v>32</v>
      </c>
      <c r="P38" s="1" t="s">
        <v>41</v>
      </c>
      <c r="Q38" s="1" t="s">
        <v>38</v>
      </c>
      <c r="R38" s="1" t="s">
        <v>39</v>
      </c>
      <c r="S38" s="1" t="s">
        <v>40</v>
      </c>
      <c r="T38" s="1" t="s">
        <v>32</v>
      </c>
      <c r="U38" s="1" t="s">
        <v>41</v>
      </c>
      <c r="V38" s="1" t="s">
        <v>38</v>
      </c>
      <c r="W38" s="1" t="s">
        <v>39</v>
      </c>
      <c r="X38" s="1" t="s">
        <v>40</v>
      </c>
      <c r="Y38" s="1" t="s">
        <v>32</v>
      </c>
      <c r="Z38" s="1" t="s">
        <v>41</v>
      </c>
      <c r="AA38" s="1" t="s">
        <v>38</v>
      </c>
      <c r="AB38" s="1" t="s">
        <v>39</v>
      </c>
      <c r="AC38" s="1" t="s">
        <v>40</v>
      </c>
      <c r="AD38" s="1" t="s">
        <v>32</v>
      </c>
      <c r="AE38" s="1" t="s">
        <v>41</v>
      </c>
      <c r="AF38" s="41"/>
    </row>
    <row r="39" spans="1:32" ht="15" customHeight="1">
      <c r="A39" s="4" t="s">
        <v>11</v>
      </c>
      <c r="B39" s="12">
        <v>1253826</v>
      </c>
      <c r="C39" s="12">
        <v>2277979.2</v>
      </c>
      <c r="D39" s="12">
        <v>569494.8</v>
      </c>
      <c r="E39" s="12">
        <f>B39+C39+D39</f>
        <v>4101300</v>
      </c>
      <c r="F39" s="29">
        <v>11</v>
      </c>
      <c r="G39" s="18">
        <v>556606</v>
      </c>
      <c r="H39" s="18">
        <v>687272</v>
      </c>
      <c r="I39" s="18">
        <v>383622</v>
      </c>
      <c r="J39" s="18">
        <f>G39+H39+I39</f>
        <v>1627500</v>
      </c>
      <c r="K39" s="30">
        <v>6</v>
      </c>
      <c r="L39" s="12">
        <v>1003104</v>
      </c>
      <c r="M39" s="12">
        <v>1746144</v>
      </c>
      <c r="N39" s="12">
        <v>501552</v>
      </c>
      <c r="O39" s="12">
        <f>L39+M39+N39</f>
        <v>3250800</v>
      </c>
      <c r="P39" s="5">
        <v>8</v>
      </c>
      <c r="Q39" s="12">
        <v>753884</v>
      </c>
      <c r="R39" s="12">
        <v>1250576</v>
      </c>
      <c r="S39" s="12">
        <v>376940</v>
      </c>
      <c r="T39" s="12">
        <f>Q39+R39+S39</f>
        <v>2381400</v>
      </c>
      <c r="U39" s="31">
        <v>5</v>
      </c>
      <c r="V39" s="12">
        <v>1280664</v>
      </c>
      <c r="W39" s="12">
        <v>1130976</v>
      </c>
      <c r="X39" s="12">
        <v>498960</v>
      </c>
      <c r="Y39" s="12">
        <f>V39+W39+X39</f>
        <v>2910600</v>
      </c>
      <c r="Z39" s="5">
        <v>7</v>
      </c>
      <c r="AA39" s="12">
        <f>B39+G39+L39+Q39+V39</f>
        <v>4848084</v>
      </c>
      <c r="AB39" s="12">
        <f>C39+H39+M39+R39+W39</f>
        <v>7092947.2</v>
      </c>
      <c r="AC39" s="12">
        <f>D39+I39+N39+S39+X39</f>
        <v>2330568.8</v>
      </c>
      <c r="AD39" s="12">
        <f>AA39+AB39+AC39</f>
        <v>14271600</v>
      </c>
      <c r="AE39" s="5">
        <f>F39+K39+P39+U39+Z39</f>
        <v>37</v>
      </c>
      <c r="AF39" s="4" t="s">
        <v>11</v>
      </c>
    </row>
    <row r="40" spans="1:32" ht="15" customHeight="1">
      <c r="A40" s="4" t="s">
        <v>12</v>
      </c>
      <c r="B40" s="12">
        <v>1878492</v>
      </c>
      <c r="C40" s="12">
        <v>3411769.2</v>
      </c>
      <c r="D40" s="12">
        <v>814438.8</v>
      </c>
      <c r="E40" s="12">
        <f aca="true" t="shared" si="11" ref="E40:E65">B40+C40+D40</f>
        <v>6104700</v>
      </c>
      <c r="F40" s="29">
        <v>15</v>
      </c>
      <c r="G40" s="18">
        <v>920013</v>
      </c>
      <c r="H40" s="18">
        <v>1135992</v>
      </c>
      <c r="I40" s="18">
        <v>634095</v>
      </c>
      <c r="J40" s="18">
        <f aca="true" t="shared" si="12" ref="J40:J65">G40+H40+I40</f>
        <v>2690100</v>
      </c>
      <c r="K40" s="5">
        <v>6</v>
      </c>
      <c r="L40" s="12">
        <v>1224720</v>
      </c>
      <c r="M40" s="12">
        <v>2131920</v>
      </c>
      <c r="N40" s="12">
        <v>612360</v>
      </c>
      <c r="O40" s="12">
        <f aca="true" t="shared" si="13" ref="O40:O64">L40+M40+N40</f>
        <v>3969000</v>
      </c>
      <c r="P40" s="5">
        <v>8</v>
      </c>
      <c r="Q40" s="12">
        <v>921414</v>
      </c>
      <c r="R40" s="12">
        <v>1528482</v>
      </c>
      <c r="S40" s="12">
        <v>460704</v>
      </c>
      <c r="T40" s="12">
        <f aca="true" t="shared" si="14" ref="T40:T64">Q40+R40+S40</f>
        <v>2910600</v>
      </c>
      <c r="U40" s="31">
        <v>5</v>
      </c>
      <c r="V40" s="12">
        <v>2522520</v>
      </c>
      <c r="W40" s="12">
        <v>2227680</v>
      </c>
      <c r="X40" s="12">
        <v>982800</v>
      </c>
      <c r="Y40" s="12">
        <f aca="true" t="shared" si="15" ref="Y40:Y64">V40+W40+X40</f>
        <v>5733000</v>
      </c>
      <c r="Z40" s="31">
        <v>12</v>
      </c>
      <c r="AA40" s="12">
        <f aca="true" t="shared" si="16" ref="AA40:AA64">B40+G40+L40+Q40+V40</f>
        <v>7467159</v>
      </c>
      <c r="AB40" s="12">
        <f aca="true" t="shared" si="17" ref="AB40:AB64">C40+H40+M40+R40+W40</f>
        <v>10435843.2</v>
      </c>
      <c r="AC40" s="12">
        <f aca="true" t="shared" si="18" ref="AC40:AC64">D40+I40+N40+S40+X40</f>
        <v>3504397.8</v>
      </c>
      <c r="AD40" s="12">
        <f aca="true" t="shared" si="19" ref="AD40:AD64">AA40+AB40+AC40</f>
        <v>21407400</v>
      </c>
      <c r="AE40" s="5">
        <f aca="true" t="shared" si="20" ref="AE40:AE64">F40+K40+P40+U40+Z40</f>
        <v>46</v>
      </c>
      <c r="AF40" s="4" t="s">
        <v>12</v>
      </c>
    </row>
    <row r="41" spans="1:32" ht="15" customHeight="1">
      <c r="A41" s="4" t="s">
        <v>13</v>
      </c>
      <c r="B41" s="12">
        <v>2281103</v>
      </c>
      <c r="C41" s="12">
        <v>4143185</v>
      </c>
      <c r="D41" s="12">
        <v>995266</v>
      </c>
      <c r="E41" s="12">
        <f t="shared" si="11"/>
        <v>7419554</v>
      </c>
      <c r="F41" s="29">
        <v>18</v>
      </c>
      <c r="G41" s="18">
        <v>3050460</v>
      </c>
      <c r="H41" s="18">
        <v>3619272</v>
      </c>
      <c r="I41" s="18">
        <v>1436268</v>
      </c>
      <c r="J41" s="18">
        <f t="shared" si="12"/>
        <v>8106000</v>
      </c>
      <c r="K41" s="30">
        <v>18</v>
      </c>
      <c r="L41" s="12">
        <v>4011273</v>
      </c>
      <c r="M41" s="12">
        <v>7014748</v>
      </c>
      <c r="N41" s="12">
        <v>1975711</v>
      </c>
      <c r="O41" s="12">
        <f t="shared" si="13"/>
        <v>13001732</v>
      </c>
      <c r="P41" s="5">
        <v>25</v>
      </c>
      <c r="Q41" s="12">
        <v>2935756</v>
      </c>
      <c r="R41" s="12">
        <v>4869965</v>
      </c>
      <c r="S41" s="12">
        <v>1467879</v>
      </c>
      <c r="T41" s="12">
        <f t="shared" si="14"/>
        <v>9273600</v>
      </c>
      <c r="U41" s="31">
        <v>12</v>
      </c>
      <c r="V41" s="12">
        <v>3570336</v>
      </c>
      <c r="W41" s="12">
        <v>3153024</v>
      </c>
      <c r="X41" s="12">
        <v>1391040</v>
      </c>
      <c r="Y41" s="12">
        <f t="shared" si="15"/>
        <v>8114400</v>
      </c>
      <c r="Z41" s="5">
        <v>12</v>
      </c>
      <c r="AA41" s="12">
        <f t="shared" si="16"/>
        <v>15848928</v>
      </c>
      <c r="AB41" s="12">
        <f t="shared" si="17"/>
        <v>22800194</v>
      </c>
      <c r="AC41" s="12">
        <f t="shared" si="18"/>
        <v>7266164</v>
      </c>
      <c r="AD41" s="12">
        <f t="shared" si="19"/>
        <v>45915286</v>
      </c>
      <c r="AE41" s="5">
        <f t="shared" si="20"/>
        <v>85</v>
      </c>
      <c r="AF41" s="4" t="s">
        <v>13</v>
      </c>
    </row>
    <row r="42" spans="1:32" ht="15" customHeight="1">
      <c r="A42" s="2" t="s">
        <v>14</v>
      </c>
      <c r="B42" s="12">
        <v>2948064</v>
      </c>
      <c r="C42" s="12">
        <v>5356108.8</v>
      </c>
      <c r="D42" s="12">
        <v>1382227.2</v>
      </c>
      <c r="E42" s="12">
        <f t="shared" si="11"/>
        <v>9686400</v>
      </c>
      <c r="F42" s="32">
        <v>31</v>
      </c>
      <c r="G42" s="18">
        <v>1310099.9</v>
      </c>
      <c r="H42" s="18">
        <v>1617654.6</v>
      </c>
      <c r="I42" s="18">
        <v>902953.2</v>
      </c>
      <c r="J42" s="18">
        <f t="shared" si="12"/>
        <v>3830707.7</v>
      </c>
      <c r="K42" s="30">
        <v>10</v>
      </c>
      <c r="L42" s="12">
        <v>5189763.89</v>
      </c>
      <c r="M42" s="12">
        <v>9037225.45</v>
      </c>
      <c r="N42" s="12">
        <v>2551789.95</v>
      </c>
      <c r="O42" s="12">
        <f t="shared" si="13"/>
        <v>16778779.29</v>
      </c>
      <c r="P42" s="5">
        <v>43</v>
      </c>
      <c r="Q42" s="12">
        <v>2787820.72</v>
      </c>
      <c r="R42" s="12">
        <v>4629440.54</v>
      </c>
      <c r="S42" s="12">
        <v>1343889.84</v>
      </c>
      <c r="T42" s="12">
        <f t="shared" si="14"/>
        <v>8761151.1</v>
      </c>
      <c r="U42" s="31">
        <v>18</v>
      </c>
      <c r="V42" s="12">
        <v>2911524</v>
      </c>
      <c r="W42" s="12">
        <v>2571216</v>
      </c>
      <c r="X42" s="12">
        <v>1134360</v>
      </c>
      <c r="Y42" s="12">
        <f t="shared" si="15"/>
        <v>6617100</v>
      </c>
      <c r="Z42" s="31">
        <v>12</v>
      </c>
      <c r="AA42" s="12">
        <f t="shared" si="16"/>
        <v>15147272.51</v>
      </c>
      <c r="AB42" s="12">
        <f t="shared" si="17"/>
        <v>23211645.39</v>
      </c>
      <c r="AC42" s="12">
        <f t="shared" si="18"/>
        <v>7315220.1899999995</v>
      </c>
      <c r="AD42" s="12">
        <f t="shared" si="19"/>
        <v>45674138.089999996</v>
      </c>
      <c r="AE42" s="5">
        <f t="shared" si="20"/>
        <v>114</v>
      </c>
      <c r="AF42" s="2" t="s">
        <v>14</v>
      </c>
    </row>
    <row r="43" spans="1:32" ht="15" customHeight="1">
      <c r="A43" s="2" t="s">
        <v>15</v>
      </c>
      <c r="B43" s="12">
        <v>2866407</v>
      </c>
      <c r="C43" s="12">
        <v>5207753</v>
      </c>
      <c r="D43" s="12">
        <v>1301938</v>
      </c>
      <c r="E43" s="12">
        <f t="shared" si="11"/>
        <v>9376098</v>
      </c>
      <c r="F43" s="32">
        <v>22</v>
      </c>
      <c r="G43" s="18">
        <v>568814</v>
      </c>
      <c r="H43" s="18">
        <v>702346</v>
      </c>
      <c r="I43" s="19">
        <v>392040</v>
      </c>
      <c r="J43" s="18">
        <f t="shared" si="12"/>
        <v>1663200</v>
      </c>
      <c r="K43" s="33">
        <v>3</v>
      </c>
      <c r="L43" s="12">
        <v>1215000</v>
      </c>
      <c r="M43" s="12">
        <v>2115000</v>
      </c>
      <c r="N43" s="13">
        <v>607500</v>
      </c>
      <c r="O43" s="12">
        <f t="shared" si="13"/>
        <v>3937500</v>
      </c>
      <c r="P43" s="33">
        <v>7</v>
      </c>
      <c r="Q43" s="12">
        <v>2925120</v>
      </c>
      <c r="R43" s="12">
        <v>4852320</v>
      </c>
      <c r="S43" s="13">
        <v>1462560</v>
      </c>
      <c r="T43" s="12">
        <f t="shared" si="14"/>
        <v>9240000</v>
      </c>
      <c r="U43" s="31">
        <v>15</v>
      </c>
      <c r="V43" s="12">
        <v>5243700</v>
      </c>
      <c r="W43" s="12">
        <v>4630800</v>
      </c>
      <c r="X43" s="13">
        <v>2043000</v>
      </c>
      <c r="Y43" s="12">
        <f t="shared" si="15"/>
        <v>11917500</v>
      </c>
      <c r="Z43" s="31">
        <v>19</v>
      </c>
      <c r="AA43" s="12">
        <f t="shared" si="16"/>
        <v>12819041</v>
      </c>
      <c r="AB43" s="12">
        <f t="shared" si="17"/>
        <v>17508219</v>
      </c>
      <c r="AC43" s="12">
        <f t="shared" si="18"/>
        <v>5807038</v>
      </c>
      <c r="AD43" s="12">
        <f t="shared" si="19"/>
        <v>36134298</v>
      </c>
      <c r="AE43" s="5">
        <f t="shared" si="20"/>
        <v>66</v>
      </c>
      <c r="AF43" s="2" t="s">
        <v>15</v>
      </c>
    </row>
    <row r="44" spans="1:32" ht="15" customHeight="1">
      <c r="A44" s="2" t="s">
        <v>4</v>
      </c>
      <c r="B44" s="12">
        <v>1900962</v>
      </c>
      <c r="C44" s="12">
        <v>3453715</v>
      </c>
      <c r="D44" s="12">
        <v>863423</v>
      </c>
      <c r="E44" s="12">
        <f t="shared" si="11"/>
        <v>6218100</v>
      </c>
      <c r="F44" s="34">
        <v>14</v>
      </c>
      <c r="G44" s="18">
        <v>4293577.77</v>
      </c>
      <c r="H44" s="18">
        <v>5044063.65</v>
      </c>
      <c r="I44" s="18">
        <v>1851538.42</v>
      </c>
      <c r="J44" s="18">
        <f t="shared" si="12"/>
        <v>11189179.84</v>
      </c>
      <c r="K44" s="30">
        <v>25</v>
      </c>
      <c r="L44" s="12">
        <v>2183181.06</v>
      </c>
      <c r="M44" s="12">
        <v>3807717.24</v>
      </c>
      <c r="N44" s="12">
        <v>987058.76</v>
      </c>
      <c r="O44" s="12">
        <f t="shared" si="13"/>
        <v>6977957.0600000005</v>
      </c>
      <c r="P44" s="5">
        <v>15</v>
      </c>
      <c r="Q44" s="12">
        <v>1330266</v>
      </c>
      <c r="R44" s="12">
        <v>2206704</v>
      </c>
      <c r="S44" s="12">
        <v>747930</v>
      </c>
      <c r="T44" s="12">
        <f t="shared" si="14"/>
        <v>4284900</v>
      </c>
      <c r="U44" s="31">
        <v>7</v>
      </c>
      <c r="V44" s="12">
        <v>2401476</v>
      </c>
      <c r="W44" s="12">
        <v>2091804</v>
      </c>
      <c r="X44" s="12">
        <v>916320</v>
      </c>
      <c r="Y44" s="12">
        <f t="shared" si="15"/>
        <v>5409600</v>
      </c>
      <c r="Z44" s="5">
        <v>10</v>
      </c>
      <c r="AA44" s="12">
        <f t="shared" si="16"/>
        <v>12109462.83</v>
      </c>
      <c r="AB44" s="12">
        <f t="shared" si="17"/>
        <v>16604003.89</v>
      </c>
      <c r="AC44" s="12">
        <f t="shared" si="18"/>
        <v>5366270.18</v>
      </c>
      <c r="AD44" s="12">
        <f t="shared" si="19"/>
        <v>34079736.9</v>
      </c>
      <c r="AE44" s="5">
        <f t="shared" si="20"/>
        <v>71</v>
      </c>
      <c r="AF44" s="2" t="s">
        <v>4</v>
      </c>
    </row>
    <row r="45" spans="1:32" ht="15" customHeight="1">
      <c r="A45" s="2" t="s">
        <v>5</v>
      </c>
      <c r="B45" s="12">
        <v>2169960</v>
      </c>
      <c r="C45" s="12">
        <v>3941256</v>
      </c>
      <c r="D45" s="12">
        <v>944784</v>
      </c>
      <c r="E45" s="12">
        <f t="shared" si="11"/>
        <v>7056000</v>
      </c>
      <c r="F45" s="29">
        <v>18</v>
      </c>
      <c r="G45" s="19">
        <v>1011225.6</v>
      </c>
      <c r="H45" s="19">
        <v>1248614.4</v>
      </c>
      <c r="I45" s="19">
        <v>696960</v>
      </c>
      <c r="J45" s="19">
        <f t="shared" si="12"/>
        <v>2956800</v>
      </c>
      <c r="K45" s="35">
        <v>6</v>
      </c>
      <c r="L45" s="16">
        <v>2147148</v>
      </c>
      <c r="M45" s="16">
        <v>3737628</v>
      </c>
      <c r="N45" s="16">
        <v>1073574</v>
      </c>
      <c r="O45" s="12">
        <f t="shared" si="13"/>
        <v>6958350</v>
      </c>
      <c r="P45" s="31">
        <v>14</v>
      </c>
      <c r="Q45" s="16">
        <v>2902417.2</v>
      </c>
      <c r="R45" s="16">
        <v>4742591.4</v>
      </c>
      <c r="S45" s="16">
        <v>1386041.4</v>
      </c>
      <c r="T45" s="12">
        <f t="shared" si="14"/>
        <v>9031050</v>
      </c>
      <c r="U45" s="31">
        <v>15</v>
      </c>
      <c r="V45" s="16">
        <v>3322242</v>
      </c>
      <c r="W45" s="16">
        <v>2933928</v>
      </c>
      <c r="X45" s="16">
        <v>1294380</v>
      </c>
      <c r="Y45" s="12">
        <f t="shared" si="15"/>
        <v>7550550</v>
      </c>
      <c r="Z45" s="31">
        <v>12</v>
      </c>
      <c r="AA45" s="12">
        <f t="shared" si="16"/>
        <v>11552992.8</v>
      </c>
      <c r="AB45" s="12">
        <f t="shared" si="17"/>
        <v>16604017.8</v>
      </c>
      <c r="AC45" s="12">
        <f t="shared" si="18"/>
        <v>5395739.4</v>
      </c>
      <c r="AD45" s="12">
        <f t="shared" si="19"/>
        <v>33552750</v>
      </c>
      <c r="AE45" s="5">
        <f t="shared" si="20"/>
        <v>65</v>
      </c>
      <c r="AF45" s="2" t="s">
        <v>5</v>
      </c>
    </row>
    <row r="46" spans="1:32" ht="15" customHeight="1">
      <c r="A46" s="2" t="s">
        <v>16</v>
      </c>
      <c r="B46" s="12">
        <v>2531935</v>
      </c>
      <c r="C46" s="12">
        <v>4598980</v>
      </c>
      <c r="D46" s="12">
        <v>1111501</v>
      </c>
      <c r="E46" s="12">
        <f t="shared" si="11"/>
        <v>8242416</v>
      </c>
      <c r="F46" s="29">
        <v>20</v>
      </c>
      <c r="G46" s="18">
        <v>2694686</v>
      </c>
      <c r="H46" s="18">
        <v>3248627</v>
      </c>
      <c r="I46" s="18">
        <v>1306916</v>
      </c>
      <c r="J46" s="18">
        <f t="shared" si="12"/>
        <v>7250229</v>
      </c>
      <c r="K46" s="30">
        <v>17</v>
      </c>
      <c r="L46" s="12">
        <v>2402784</v>
      </c>
      <c r="M46" s="12">
        <v>4182624</v>
      </c>
      <c r="N46" s="12">
        <v>1257012</v>
      </c>
      <c r="O46" s="12">
        <f t="shared" si="13"/>
        <v>7842420</v>
      </c>
      <c r="P46" s="5">
        <v>16</v>
      </c>
      <c r="Q46" s="12">
        <v>1737400</v>
      </c>
      <c r="R46" s="12">
        <v>2880700</v>
      </c>
      <c r="S46" s="12">
        <v>819151</v>
      </c>
      <c r="T46" s="12">
        <f t="shared" si="14"/>
        <v>5437251</v>
      </c>
      <c r="U46" s="31">
        <v>13</v>
      </c>
      <c r="V46" s="12">
        <v>1395313</v>
      </c>
      <c r="W46" s="12">
        <v>1232225</v>
      </c>
      <c r="X46" s="12">
        <v>543630</v>
      </c>
      <c r="Y46" s="12">
        <f t="shared" si="15"/>
        <v>3171168</v>
      </c>
      <c r="Z46" s="5">
        <v>5</v>
      </c>
      <c r="AA46" s="12">
        <f t="shared" si="16"/>
        <v>10762118</v>
      </c>
      <c r="AB46" s="12">
        <f t="shared" si="17"/>
        <v>16143156</v>
      </c>
      <c r="AC46" s="12">
        <f t="shared" si="18"/>
        <v>5038210</v>
      </c>
      <c r="AD46" s="12">
        <f t="shared" si="19"/>
        <v>31943484</v>
      </c>
      <c r="AE46" s="5">
        <f t="shared" si="20"/>
        <v>71</v>
      </c>
      <c r="AF46" s="2" t="s">
        <v>16</v>
      </c>
    </row>
    <row r="47" spans="1:32" ht="15" customHeight="1">
      <c r="A47" s="2" t="s">
        <v>17</v>
      </c>
      <c r="B47" s="12">
        <v>1016950</v>
      </c>
      <c r="C47" s="12">
        <v>1847550</v>
      </c>
      <c r="D47" s="12">
        <v>461900</v>
      </c>
      <c r="E47" s="12">
        <f t="shared" si="11"/>
        <v>3326400</v>
      </c>
      <c r="F47" s="34">
        <v>7</v>
      </c>
      <c r="G47" s="18">
        <v>1579923.6</v>
      </c>
      <c r="H47" s="18">
        <v>1875587.4</v>
      </c>
      <c r="I47" s="18">
        <v>748689</v>
      </c>
      <c r="J47" s="18">
        <f t="shared" si="12"/>
        <v>4204200</v>
      </c>
      <c r="K47" s="30">
        <v>9</v>
      </c>
      <c r="L47" s="12">
        <v>940896</v>
      </c>
      <c r="M47" s="12">
        <v>1637856</v>
      </c>
      <c r="N47" s="12">
        <v>470448</v>
      </c>
      <c r="O47" s="12">
        <f t="shared" si="13"/>
        <v>3049200</v>
      </c>
      <c r="P47" s="5">
        <v>6</v>
      </c>
      <c r="Q47" s="12">
        <v>1652690</v>
      </c>
      <c r="R47" s="12">
        <v>2746548</v>
      </c>
      <c r="S47" s="12">
        <v>775162</v>
      </c>
      <c r="T47" s="12">
        <f t="shared" si="14"/>
        <v>5174400</v>
      </c>
      <c r="U47" s="31">
        <v>11</v>
      </c>
      <c r="V47" s="12">
        <v>1341648</v>
      </c>
      <c r="W47" s="12">
        <v>1184832</v>
      </c>
      <c r="X47" s="12">
        <v>522720</v>
      </c>
      <c r="Y47" s="12">
        <f t="shared" si="15"/>
        <v>3049200</v>
      </c>
      <c r="Z47" s="31">
        <v>6</v>
      </c>
      <c r="AA47" s="12">
        <f t="shared" si="16"/>
        <v>6532107.6</v>
      </c>
      <c r="AB47" s="12">
        <f t="shared" si="17"/>
        <v>9292373.4</v>
      </c>
      <c r="AC47" s="12">
        <f t="shared" si="18"/>
        <v>2978919</v>
      </c>
      <c r="AD47" s="12">
        <f t="shared" si="19"/>
        <v>18803400</v>
      </c>
      <c r="AE47" s="5">
        <f t="shared" si="20"/>
        <v>39</v>
      </c>
      <c r="AF47" s="2" t="s">
        <v>17</v>
      </c>
    </row>
    <row r="48" spans="1:32" ht="15" customHeight="1">
      <c r="A48" s="2" t="s">
        <v>18</v>
      </c>
      <c r="B48" s="12">
        <v>1519354</v>
      </c>
      <c r="C48" s="12">
        <v>2760394</v>
      </c>
      <c r="D48" s="12">
        <v>690102</v>
      </c>
      <c r="E48" s="12">
        <f t="shared" si="11"/>
        <v>4969850</v>
      </c>
      <c r="F48" s="34">
        <v>10</v>
      </c>
      <c r="G48" s="18">
        <v>693780</v>
      </c>
      <c r="H48" s="18">
        <v>856650</v>
      </c>
      <c r="I48" s="18">
        <v>478170</v>
      </c>
      <c r="J48" s="18">
        <f t="shared" si="12"/>
        <v>2028600</v>
      </c>
      <c r="K48" s="30">
        <v>4</v>
      </c>
      <c r="L48" s="12">
        <v>534600</v>
      </c>
      <c r="M48" s="12">
        <v>930600</v>
      </c>
      <c r="N48" s="12">
        <v>267300</v>
      </c>
      <c r="O48" s="12">
        <f t="shared" si="13"/>
        <v>1732500</v>
      </c>
      <c r="P48" s="5">
        <v>3</v>
      </c>
      <c r="Q48" s="12">
        <v>749100</v>
      </c>
      <c r="R48" s="12">
        <v>1242000</v>
      </c>
      <c r="S48" s="12">
        <v>374430</v>
      </c>
      <c r="T48" s="12">
        <f t="shared" si="14"/>
        <v>2365530</v>
      </c>
      <c r="U48" s="31">
        <v>4</v>
      </c>
      <c r="V48" s="12">
        <v>831600</v>
      </c>
      <c r="W48" s="12">
        <v>734400</v>
      </c>
      <c r="X48" s="12">
        <v>324000</v>
      </c>
      <c r="Y48" s="12">
        <f t="shared" si="15"/>
        <v>1890000</v>
      </c>
      <c r="Z48" s="31">
        <v>3</v>
      </c>
      <c r="AA48" s="12">
        <f t="shared" si="16"/>
        <v>4328434</v>
      </c>
      <c r="AB48" s="12">
        <f t="shared" si="17"/>
        <v>6524044</v>
      </c>
      <c r="AC48" s="12">
        <f t="shared" si="18"/>
        <v>2134002</v>
      </c>
      <c r="AD48" s="12">
        <f t="shared" si="19"/>
        <v>12986480</v>
      </c>
      <c r="AE48" s="5">
        <f t="shared" si="20"/>
        <v>24</v>
      </c>
      <c r="AF48" s="2" t="s">
        <v>18</v>
      </c>
    </row>
    <row r="49" spans="1:32" ht="15" customHeight="1">
      <c r="A49" s="2" t="s">
        <v>19</v>
      </c>
      <c r="B49" s="12">
        <v>2390808</v>
      </c>
      <c r="C49" s="12">
        <v>4343669</v>
      </c>
      <c r="D49" s="12">
        <v>1085923</v>
      </c>
      <c r="E49" s="12">
        <f t="shared" si="11"/>
        <v>7820400</v>
      </c>
      <c r="F49" s="29">
        <v>18</v>
      </c>
      <c r="G49" s="18">
        <v>1064372</v>
      </c>
      <c r="H49" s="18">
        <v>1314238</v>
      </c>
      <c r="I49" s="18">
        <v>733590</v>
      </c>
      <c r="J49" s="18">
        <f t="shared" si="12"/>
        <v>3112200</v>
      </c>
      <c r="K49" s="30">
        <v>8</v>
      </c>
      <c r="L49" s="12">
        <v>4382615.21</v>
      </c>
      <c r="M49" s="12">
        <v>7628996.85</v>
      </c>
      <c r="N49" s="12">
        <v>2191307.61</v>
      </c>
      <c r="O49" s="12">
        <f t="shared" si="13"/>
        <v>14202919.669999998</v>
      </c>
      <c r="P49" s="5">
        <v>23</v>
      </c>
      <c r="Q49" s="12">
        <v>2917241</v>
      </c>
      <c r="R49" s="12">
        <v>4839250</v>
      </c>
      <c r="S49" s="12">
        <v>1458624</v>
      </c>
      <c r="T49" s="12">
        <f t="shared" si="14"/>
        <v>9215115</v>
      </c>
      <c r="U49" s="31">
        <v>14</v>
      </c>
      <c r="V49" s="12">
        <v>2856488</v>
      </c>
      <c r="W49" s="12">
        <v>2523416</v>
      </c>
      <c r="X49" s="12">
        <v>1112111.31</v>
      </c>
      <c r="Y49" s="12">
        <f t="shared" si="15"/>
        <v>6492015.3100000005</v>
      </c>
      <c r="Z49" s="31">
        <v>10</v>
      </c>
      <c r="AA49" s="12">
        <f t="shared" si="16"/>
        <v>13611524.21</v>
      </c>
      <c r="AB49" s="12">
        <f t="shared" si="17"/>
        <v>20649569.85</v>
      </c>
      <c r="AC49" s="12">
        <f t="shared" si="18"/>
        <v>6581555.92</v>
      </c>
      <c r="AD49" s="12">
        <f t="shared" si="19"/>
        <v>40842649.980000004</v>
      </c>
      <c r="AE49" s="5">
        <f t="shared" si="20"/>
        <v>73</v>
      </c>
      <c r="AF49" s="2" t="s">
        <v>19</v>
      </c>
    </row>
    <row r="50" spans="1:32" ht="15" customHeight="1">
      <c r="A50" s="2" t="s">
        <v>20</v>
      </c>
      <c r="B50" s="12">
        <v>2594350</v>
      </c>
      <c r="C50" s="12">
        <v>4713543</v>
      </c>
      <c r="D50" s="12">
        <v>1178544</v>
      </c>
      <c r="E50" s="12">
        <f t="shared" si="11"/>
        <v>8486437</v>
      </c>
      <c r="F50" s="29">
        <v>17</v>
      </c>
      <c r="G50" s="12">
        <v>2229081.8</v>
      </c>
      <c r="H50" s="18">
        <v>2661151.9</v>
      </c>
      <c r="I50" s="18">
        <v>1089689.3</v>
      </c>
      <c r="J50" s="18">
        <f t="shared" si="12"/>
        <v>5979922.999999999</v>
      </c>
      <c r="K50" s="30">
        <v>12</v>
      </c>
      <c r="L50" s="12">
        <v>3553909.38</v>
      </c>
      <c r="M50" s="12">
        <v>6186434.85</v>
      </c>
      <c r="N50" s="12">
        <v>1776954.7</v>
      </c>
      <c r="O50" s="12">
        <f t="shared" si="13"/>
        <v>11517298.93</v>
      </c>
      <c r="P50" s="5">
        <v>18</v>
      </c>
      <c r="Q50" s="12">
        <v>5557106.73</v>
      </c>
      <c r="R50" s="12">
        <v>9218373.59</v>
      </c>
      <c r="S50" s="12">
        <v>2778538.88</v>
      </c>
      <c r="T50" s="12">
        <f t="shared" si="14"/>
        <v>17554019.2</v>
      </c>
      <c r="U50" s="31">
        <v>29</v>
      </c>
      <c r="V50" s="12">
        <v>9118494</v>
      </c>
      <c r="W50" s="12">
        <v>8052696</v>
      </c>
      <c r="X50" s="12">
        <v>3552660</v>
      </c>
      <c r="Y50" s="12">
        <f t="shared" si="15"/>
        <v>20723850</v>
      </c>
      <c r="Z50" s="31">
        <v>34</v>
      </c>
      <c r="AA50" s="12">
        <f t="shared" si="16"/>
        <v>23052941.91</v>
      </c>
      <c r="AB50" s="12">
        <f t="shared" si="17"/>
        <v>30832199.34</v>
      </c>
      <c r="AC50" s="12">
        <f t="shared" si="18"/>
        <v>10376386.879999999</v>
      </c>
      <c r="AD50" s="12">
        <f t="shared" si="19"/>
        <v>64261528.129999995</v>
      </c>
      <c r="AE50" s="5">
        <f t="shared" si="20"/>
        <v>110</v>
      </c>
      <c r="AF50" s="2" t="s">
        <v>20</v>
      </c>
    </row>
    <row r="51" spans="1:32" ht="15" customHeight="1">
      <c r="A51" s="2" t="s">
        <v>0</v>
      </c>
      <c r="B51" s="12">
        <v>1242912</v>
      </c>
      <c r="C51" s="12">
        <v>2258147</v>
      </c>
      <c r="D51" s="12">
        <v>564541</v>
      </c>
      <c r="E51" s="12">
        <f t="shared" si="11"/>
        <v>4065600</v>
      </c>
      <c r="F51" s="34">
        <v>9</v>
      </c>
      <c r="G51" s="18">
        <v>1075100</v>
      </c>
      <c r="H51" s="18">
        <v>1297300</v>
      </c>
      <c r="I51" s="18">
        <v>582399</v>
      </c>
      <c r="J51" s="18">
        <f t="shared" si="12"/>
        <v>2954799</v>
      </c>
      <c r="K51" s="30">
        <v>7</v>
      </c>
      <c r="L51" s="12">
        <v>3070224</v>
      </c>
      <c r="M51" s="12">
        <v>5352192</v>
      </c>
      <c r="N51" s="12">
        <v>1430784</v>
      </c>
      <c r="O51" s="12">
        <f t="shared" si="13"/>
        <v>9853200</v>
      </c>
      <c r="P51" s="5">
        <v>21</v>
      </c>
      <c r="Q51" s="12">
        <v>1529042</v>
      </c>
      <c r="R51" s="12">
        <v>2536442</v>
      </c>
      <c r="S51" s="12">
        <v>764516</v>
      </c>
      <c r="T51" s="12">
        <f t="shared" si="14"/>
        <v>4830000</v>
      </c>
      <c r="U51" s="31">
        <v>9</v>
      </c>
      <c r="V51" s="12">
        <v>1083852</v>
      </c>
      <c r="W51" s="12">
        <v>957168</v>
      </c>
      <c r="X51" s="12">
        <v>422280</v>
      </c>
      <c r="Y51" s="12">
        <f t="shared" si="15"/>
        <v>2463300</v>
      </c>
      <c r="Z51" s="31">
        <v>5</v>
      </c>
      <c r="AA51" s="12">
        <f t="shared" si="16"/>
        <v>8001130</v>
      </c>
      <c r="AB51" s="12">
        <f t="shared" si="17"/>
        <v>12401249</v>
      </c>
      <c r="AC51" s="12">
        <f t="shared" si="18"/>
        <v>3764520</v>
      </c>
      <c r="AD51" s="12">
        <f t="shared" si="19"/>
        <v>24166899</v>
      </c>
      <c r="AE51" s="5">
        <f t="shared" si="20"/>
        <v>51</v>
      </c>
      <c r="AF51" s="2" t="s">
        <v>0</v>
      </c>
    </row>
    <row r="52" spans="1:32" ht="15" customHeight="1">
      <c r="A52" s="2" t="s">
        <v>6</v>
      </c>
      <c r="B52" s="12">
        <v>3066513</v>
      </c>
      <c r="C52" s="12">
        <v>5571309.6</v>
      </c>
      <c r="D52" s="12">
        <v>1392827.4</v>
      </c>
      <c r="E52" s="12">
        <f t="shared" si="11"/>
        <v>10030650</v>
      </c>
      <c r="F52" s="29">
        <v>22</v>
      </c>
      <c r="G52" s="18">
        <v>1564242</v>
      </c>
      <c r="H52" s="18">
        <v>1931448</v>
      </c>
      <c r="I52" s="18">
        <v>1078110</v>
      </c>
      <c r="J52" s="18">
        <f t="shared" si="12"/>
        <v>4573800</v>
      </c>
      <c r="K52" s="30">
        <v>9</v>
      </c>
      <c r="L52" s="12">
        <v>256070.63</v>
      </c>
      <c r="M52" s="12">
        <v>445752.58</v>
      </c>
      <c r="N52" s="12">
        <v>128035.31</v>
      </c>
      <c r="O52" s="12">
        <f t="shared" si="13"/>
        <v>829858.52</v>
      </c>
      <c r="P52" s="5">
        <v>2</v>
      </c>
      <c r="Q52" s="16">
        <v>1271226</v>
      </c>
      <c r="R52" s="16">
        <v>2072612</v>
      </c>
      <c r="S52" s="16">
        <v>360562</v>
      </c>
      <c r="T52" s="16">
        <f t="shared" si="14"/>
        <v>3704400</v>
      </c>
      <c r="U52" s="31">
        <v>5</v>
      </c>
      <c r="V52" s="12">
        <v>1214601.97</v>
      </c>
      <c r="W52" s="12">
        <v>1072635.51</v>
      </c>
      <c r="X52" s="12">
        <v>473221.55</v>
      </c>
      <c r="Y52" s="12">
        <f t="shared" si="15"/>
        <v>2760459.03</v>
      </c>
      <c r="Z52" s="5">
        <v>4</v>
      </c>
      <c r="AA52" s="12">
        <f t="shared" si="16"/>
        <v>7372653.6</v>
      </c>
      <c r="AB52" s="12">
        <f t="shared" si="17"/>
        <v>11093757.69</v>
      </c>
      <c r="AC52" s="12">
        <f t="shared" si="18"/>
        <v>3432756.26</v>
      </c>
      <c r="AD52" s="12">
        <f t="shared" si="19"/>
        <v>21899167.549999997</v>
      </c>
      <c r="AE52" s="5">
        <f t="shared" si="20"/>
        <v>42</v>
      </c>
      <c r="AF52" s="2" t="s">
        <v>6</v>
      </c>
    </row>
    <row r="53" spans="1:32" ht="15" customHeight="1">
      <c r="A53" s="2" t="s">
        <v>7</v>
      </c>
      <c r="B53" s="12">
        <v>3251866</v>
      </c>
      <c r="C53" s="12">
        <v>5906740</v>
      </c>
      <c r="D53" s="12">
        <v>1431088</v>
      </c>
      <c r="E53" s="12">
        <f t="shared" si="11"/>
        <v>10589694</v>
      </c>
      <c r="F53" s="29">
        <v>24</v>
      </c>
      <c r="G53" s="18">
        <v>2918906.5</v>
      </c>
      <c r="H53" s="18">
        <v>3493631</v>
      </c>
      <c r="I53" s="18">
        <v>1511888.5</v>
      </c>
      <c r="J53" s="18">
        <f t="shared" si="12"/>
        <v>7924426</v>
      </c>
      <c r="K53" s="30">
        <v>16</v>
      </c>
      <c r="L53" s="12">
        <v>3654720</v>
      </c>
      <c r="M53" s="12">
        <v>6365952</v>
      </c>
      <c r="N53" s="12">
        <v>1772928</v>
      </c>
      <c r="O53" s="12">
        <f t="shared" si="13"/>
        <v>11793600</v>
      </c>
      <c r="P53" s="5">
        <v>22</v>
      </c>
      <c r="Q53" s="12">
        <v>3335967</v>
      </c>
      <c r="R53" s="12">
        <v>5533873</v>
      </c>
      <c r="S53" s="12">
        <v>1667960</v>
      </c>
      <c r="T53" s="12">
        <f t="shared" si="14"/>
        <v>10537800</v>
      </c>
      <c r="U53" s="31">
        <v>15</v>
      </c>
      <c r="V53" s="12">
        <v>7546770</v>
      </c>
      <c r="W53" s="12">
        <v>6664680</v>
      </c>
      <c r="X53" s="12">
        <v>2940300</v>
      </c>
      <c r="Y53" s="12">
        <f t="shared" si="15"/>
        <v>17151750</v>
      </c>
      <c r="Z53" s="31">
        <v>24</v>
      </c>
      <c r="AA53" s="12">
        <f t="shared" si="16"/>
        <v>20708229.5</v>
      </c>
      <c r="AB53" s="12">
        <f t="shared" si="17"/>
        <v>27964876</v>
      </c>
      <c r="AC53" s="12">
        <f t="shared" si="18"/>
        <v>9324164.5</v>
      </c>
      <c r="AD53" s="12">
        <f t="shared" si="19"/>
        <v>57997270</v>
      </c>
      <c r="AE53" s="5">
        <f t="shared" si="20"/>
        <v>101</v>
      </c>
      <c r="AF53" s="2" t="s">
        <v>7</v>
      </c>
    </row>
    <row r="54" spans="1:32" ht="15" customHeight="1">
      <c r="A54" s="2" t="s">
        <v>21</v>
      </c>
      <c r="B54" s="12">
        <v>3177900</v>
      </c>
      <c r="C54" s="12">
        <v>5773680</v>
      </c>
      <c r="D54" s="12">
        <v>1443420</v>
      </c>
      <c r="E54" s="12">
        <f t="shared" si="11"/>
        <v>10395000</v>
      </c>
      <c r="F54" s="34">
        <v>19</v>
      </c>
      <c r="G54" s="18">
        <v>5129483.78</v>
      </c>
      <c r="H54" s="18">
        <v>6097086.91</v>
      </c>
      <c r="I54" s="18">
        <v>2205207.31</v>
      </c>
      <c r="J54" s="18">
        <f t="shared" si="12"/>
        <v>13431778.000000002</v>
      </c>
      <c r="K54" s="30">
        <v>22</v>
      </c>
      <c r="L54" s="12">
        <v>6821849.72</v>
      </c>
      <c r="M54" s="12">
        <v>11930394.37</v>
      </c>
      <c r="N54" s="12">
        <v>3517697.78</v>
      </c>
      <c r="O54" s="12">
        <f t="shared" si="13"/>
        <v>22269941.87</v>
      </c>
      <c r="P54" s="5">
        <v>39</v>
      </c>
      <c r="Q54" s="12">
        <v>3927638.4</v>
      </c>
      <c r="R54" s="12">
        <v>6521692.8</v>
      </c>
      <c r="S54" s="12">
        <v>1898668.8</v>
      </c>
      <c r="T54" s="16">
        <f t="shared" si="14"/>
        <v>12348000</v>
      </c>
      <c r="U54" s="31">
        <v>20</v>
      </c>
      <c r="V54" s="12">
        <v>4838064</v>
      </c>
      <c r="W54" s="12">
        <v>4272576</v>
      </c>
      <c r="X54" s="12">
        <v>1884960</v>
      </c>
      <c r="Y54" s="12">
        <f t="shared" si="15"/>
        <v>10995600</v>
      </c>
      <c r="Z54" s="31">
        <v>15</v>
      </c>
      <c r="AA54" s="12">
        <f t="shared" si="16"/>
        <v>23894935.9</v>
      </c>
      <c r="AB54" s="12">
        <f t="shared" si="17"/>
        <v>34595430.08</v>
      </c>
      <c r="AC54" s="12">
        <f t="shared" si="18"/>
        <v>10949953.89</v>
      </c>
      <c r="AD54" s="12">
        <f t="shared" si="19"/>
        <v>69440319.87</v>
      </c>
      <c r="AE54" s="5">
        <f t="shared" si="20"/>
        <v>115</v>
      </c>
      <c r="AF54" s="2" t="s">
        <v>21</v>
      </c>
    </row>
    <row r="55" spans="1:32" ht="15" customHeight="1">
      <c r="A55" s="2" t="s">
        <v>22</v>
      </c>
      <c r="B55" s="12">
        <v>2089710</v>
      </c>
      <c r="C55" s="12">
        <v>3796632</v>
      </c>
      <c r="D55" s="12">
        <v>949158</v>
      </c>
      <c r="E55" s="12">
        <f t="shared" si="11"/>
        <v>6835500</v>
      </c>
      <c r="F55" s="29">
        <v>18</v>
      </c>
      <c r="G55" s="18">
        <v>1099494</v>
      </c>
      <c r="H55" s="18">
        <v>1357601</v>
      </c>
      <c r="I55" s="18">
        <v>757795</v>
      </c>
      <c r="J55" s="18">
        <f t="shared" si="12"/>
        <v>3214890</v>
      </c>
      <c r="K55" s="30">
        <v>7</v>
      </c>
      <c r="L55" s="12">
        <v>2301177.6</v>
      </c>
      <c r="M55" s="12">
        <v>4005753.6</v>
      </c>
      <c r="N55" s="12">
        <v>1150588.8</v>
      </c>
      <c r="O55" s="12">
        <f t="shared" si="13"/>
        <v>7457520</v>
      </c>
      <c r="P55" s="5">
        <v>17</v>
      </c>
      <c r="Q55" s="12">
        <v>0</v>
      </c>
      <c r="R55" s="12">
        <v>0</v>
      </c>
      <c r="S55" s="12">
        <v>0</v>
      </c>
      <c r="T55" s="12">
        <f t="shared" si="14"/>
        <v>0</v>
      </c>
      <c r="U55" s="31">
        <v>0</v>
      </c>
      <c r="V55" s="12">
        <v>1513512</v>
      </c>
      <c r="W55" s="12">
        <v>1336608</v>
      </c>
      <c r="X55" s="12">
        <v>589680</v>
      </c>
      <c r="Y55" s="12">
        <f t="shared" si="15"/>
        <v>3439800</v>
      </c>
      <c r="Z55" s="31">
        <v>5</v>
      </c>
      <c r="AA55" s="12">
        <f t="shared" si="16"/>
        <v>7003893.6</v>
      </c>
      <c r="AB55" s="12">
        <f t="shared" si="17"/>
        <v>10496594.6</v>
      </c>
      <c r="AC55" s="12">
        <f t="shared" si="18"/>
        <v>3447221.8</v>
      </c>
      <c r="AD55" s="12">
        <f t="shared" si="19"/>
        <v>20947710</v>
      </c>
      <c r="AE55" s="5">
        <f t="shared" si="20"/>
        <v>47</v>
      </c>
      <c r="AF55" s="2" t="s">
        <v>22</v>
      </c>
    </row>
    <row r="56" spans="1:32" ht="15" customHeight="1">
      <c r="A56" s="2" t="s">
        <v>23</v>
      </c>
      <c r="B56" s="12">
        <v>1458945</v>
      </c>
      <c r="C56" s="12">
        <v>2650644</v>
      </c>
      <c r="D56" s="12">
        <v>662.661</v>
      </c>
      <c r="E56" s="12">
        <f t="shared" si="11"/>
        <v>4110251.661</v>
      </c>
      <c r="F56" s="34">
        <v>10</v>
      </c>
      <c r="G56" s="18">
        <v>708862</v>
      </c>
      <c r="H56" s="18">
        <v>875272</v>
      </c>
      <c r="I56" s="18">
        <v>488566</v>
      </c>
      <c r="J56" s="18">
        <f t="shared" si="12"/>
        <v>2072700</v>
      </c>
      <c r="K56" s="30">
        <v>4</v>
      </c>
      <c r="L56" s="12">
        <v>1461888</v>
      </c>
      <c r="M56" s="12">
        <v>2544768</v>
      </c>
      <c r="N56" s="12">
        <v>730944</v>
      </c>
      <c r="O56" s="12">
        <f t="shared" si="13"/>
        <v>4737600</v>
      </c>
      <c r="P56" s="5">
        <v>9</v>
      </c>
      <c r="Q56" s="12">
        <v>1718510</v>
      </c>
      <c r="R56" s="12">
        <v>2850738</v>
      </c>
      <c r="S56" s="12">
        <v>859252</v>
      </c>
      <c r="T56" s="12">
        <f t="shared" si="14"/>
        <v>5428500</v>
      </c>
      <c r="U56" s="31">
        <v>11</v>
      </c>
      <c r="V56" s="12">
        <v>1454838</v>
      </c>
      <c r="W56" s="12">
        <v>1284792</v>
      </c>
      <c r="X56" s="12">
        <v>566820</v>
      </c>
      <c r="Y56" s="12">
        <f t="shared" si="15"/>
        <v>3306450</v>
      </c>
      <c r="Z56" s="31">
        <v>6</v>
      </c>
      <c r="AA56" s="12">
        <f t="shared" si="16"/>
        <v>6803043</v>
      </c>
      <c r="AB56" s="12">
        <f t="shared" si="17"/>
        <v>10206214</v>
      </c>
      <c r="AC56" s="12">
        <f t="shared" si="18"/>
        <v>2646244.6610000003</v>
      </c>
      <c r="AD56" s="12">
        <f t="shared" si="19"/>
        <v>19655501.661</v>
      </c>
      <c r="AE56" s="5">
        <f t="shared" si="20"/>
        <v>40</v>
      </c>
      <c r="AF56" s="2" t="s">
        <v>23</v>
      </c>
    </row>
    <row r="57" spans="1:32" ht="15" customHeight="1">
      <c r="A57" s="2" t="s">
        <v>8</v>
      </c>
      <c r="B57" s="12">
        <v>3884502</v>
      </c>
      <c r="C57" s="12">
        <v>7057450</v>
      </c>
      <c r="D57" s="12">
        <v>1764361</v>
      </c>
      <c r="E57" s="12">
        <f t="shared" si="11"/>
        <v>12706313</v>
      </c>
      <c r="F57" s="34">
        <v>29</v>
      </c>
      <c r="G57" s="18">
        <v>2226420</v>
      </c>
      <c r="H57" s="19">
        <v>2776380</v>
      </c>
      <c r="I57" s="18">
        <v>1465200</v>
      </c>
      <c r="J57" s="18">
        <f t="shared" si="12"/>
        <v>6468000</v>
      </c>
      <c r="K57" s="35">
        <v>15</v>
      </c>
      <c r="L57" s="12">
        <v>2909196</v>
      </c>
      <c r="M57" s="13">
        <v>5067600</v>
      </c>
      <c r="N57" s="12">
        <v>1408104</v>
      </c>
      <c r="O57" s="12">
        <f t="shared" si="13"/>
        <v>9384900</v>
      </c>
      <c r="P57" s="31">
        <v>21</v>
      </c>
      <c r="Q57" s="12">
        <v>2606800</v>
      </c>
      <c r="R57" s="13">
        <v>4322200</v>
      </c>
      <c r="S57" s="12">
        <v>876700</v>
      </c>
      <c r="T57" s="12">
        <f t="shared" si="14"/>
        <v>7805700</v>
      </c>
      <c r="U57" s="31">
        <v>12</v>
      </c>
      <c r="V57" s="12">
        <v>6461532</v>
      </c>
      <c r="W57" s="13">
        <v>5706288</v>
      </c>
      <c r="X57" s="12">
        <v>2517480</v>
      </c>
      <c r="Y57" s="12">
        <f t="shared" si="15"/>
        <v>14685300</v>
      </c>
      <c r="Z57" s="31">
        <v>31</v>
      </c>
      <c r="AA57" s="12">
        <f t="shared" si="16"/>
        <v>18088450</v>
      </c>
      <c r="AB57" s="12">
        <f t="shared" si="17"/>
        <v>24929918</v>
      </c>
      <c r="AC57" s="12">
        <f t="shared" si="18"/>
        <v>8031845</v>
      </c>
      <c r="AD57" s="12">
        <f t="shared" si="19"/>
        <v>51050213</v>
      </c>
      <c r="AE57" s="5">
        <f t="shared" si="20"/>
        <v>108</v>
      </c>
      <c r="AF57" s="2" t="s">
        <v>8</v>
      </c>
    </row>
    <row r="58" spans="1:32" ht="15" customHeight="1">
      <c r="A58" s="2" t="s">
        <v>9</v>
      </c>
      <c r="B58" s="12">
        <v>3553234</v>
      </c>
      <c r="C58" s="12">
        <v>6454612</v>
      </c>
      <c r="D58" s="12">
        <v>1578484</v>
      </c>
      <c r="E58" s="12">
        <f t="shared" si="11"/>
        <v>11586330</v>
      </c>
      <c r="F58" s="29">
        <v>28</v>
      </c>
      <c r="G58" s="18">
        <v>1680588</v>
      </c>
      <c r="H58" s="18">
        <v>2075112</v>
      </c>
      <c r="I58" s="18">
        <v>1158300</v>
      </c>
      <c r="J58" s="18">
        <f t="shared" si="12"/>
        <v>4914000</v>
      </c>
      <c r="K58" s="5">
        <v>12</v>
      </c>
      <c r="L58" s="12">
        <v>2890080</v>
      </c>
      <c r="M58" s="12">
        <v>5030880</v>
      </c>
      <c r="N58" s="12">
        <v>1445040</v>
      </c>
      <c r="O58" s="12">
        <f t="shared" si="13"/>
        <v>9366000</v>
      </c>
      <c r="P58" s="5">
        <v>22</v>
      </c>
      <c r="Q58" s="12">
        <v>2592720</v>
      </c>
      <c r="R58" s="12">
        <v>4300920</v>
      </c>
      <c r="S58" s="12">
        <v>1296360</v>
      </c>
      <c r="T58" s="12">
        <f t="shared" si="14"/>
        <v>8190000</v>
      </c>
      <c r="U58" s="31">
        <v>18</v>
      </c>
      <c r="V58" s="12">
        <v>2698080</v>
      </c>
      <c r="W58" s="12">
        <v>2357520</v>
      </c>
      <c r="X58" s="12">
        <v>1034400</v>
      </c>
      <c r="Y58" s="12">
        <f t="shared" si="15"/>
        <v>6090000</v>
      </c>
      <c r="Z58" s="31">
        <v>13</v>
      </c>
      <c r="AA58" s="12">
        <f t="shared" si="16"/>
        <v>13414702</v>
      </c>
      <c r="AB58" s="12">
        <f t="shared" si="17"/>
        <v>20219044</v>
      </c>
      <c r="AC58" s="12">
        <f t="shared" si="18"/>
        <v>6512584</v>
      </c>
      <c r="AD58" s="12">
        <f t="shared" si="19"/>
        <v>40146330</v>
      </c>
      <c r="AE58" s="5">
        <f t="shared" si="20"/>
        <v>93</v>
      </c>
      <c r="AF58" s="2" t="s">
        <v>9</v>
      </c>
    </row>
    <row r="59" spans="1:32" ht="15" customHeight="1">
      <c r="A59" s="2" t="s">
        <v>24</v>
      </c>
      <c r="B59" s="12">
        <v>4489506</v>
      </c>
      <c r="C59" s="12">
        <v>8155547.4</v>
      </c>
      <c r="D59" s="12">
        <v>2001396.6</v>
      </c>
      <c r="E59" s="12">
        <f t="shared" si="11"/>
        <v>14646450</v>
      </c>
      <c r="F59" s="32">
        <v>37</v>
      </c>
      <c r="G59" s="18">
        <v>2250763</v>
      </c>
      <c r="H59" s="18">
        <v>2779145</v>
      </c>
      <c r="I59" s="18">
        <v>1551282</v>
      </c>
      <c r="J59" s="18">
        <f t="shared" si="12"/>
        <v>6581190</v>
      </c>
      <c r="K59" s="30">
        <v>14</v>
      </c>
      <c r="L59" s="12">
        <v>712085</v>
      </c>
      <c r="M59" s="12">
        <v>1239557</v>
      </c>
      <c r="N59" s="12">
        <v>356048</v>
      </c>
      <c r="O59" s="12">
        <f t="shared" si="13"/>
        <v>2307690</v>
      </c>
      <c r="P59" s="5">
        <v>5</v>
      </c>
      <c r="Q59" s="12">
        <v>801000</v>
      </c>
      <c r="R59" s="12">
        <v>1328000</v>
      </c>
      <c r="S59" s="12">
        <v>454000</v>
      </c>
      <c r="T59" s="12">
        <f t="shared" si="14"/>
        <v>2583000</v>
      </c>
      <c r="U59" s="31">
        <v>4</v>
      </c>
      <c r="V59" s="12">
        <v>605960</v>
      </c>
      <c r="W59" s="12">
        <v>535132</v>
      </c>
      <c r="X59" s="12">
        <v>236088</v>
      </c>
      <c r="Y59" s="12">
        <f t="shared" si="15"/>
        <v>1377180</v>
      </c>
      <c r="Z59" s="31">
        <v>2</v>
      </c>
      <c r="AA59" s="12">
        <f t="shared" si="16"/>
        <v>8859314</v>
      </c>
      <c r="AB59" s="12">
        <f t="shared" si="17"/>
        <v>14037381.4</v>
      </c>
      <c r="AC59" s="12">
        <f t="shared" si="18"/>
        <v>4598814.6</v>
      </c>
      <c r="AD59" s="12">
        <f t="shared" si="19"/>
        <v>27495510</v>
      </c>
      <c r="AE59" s="5">
        <f t="shared" si="20"/>
        <v>62</v>
      </c>
      <c r="AF59" s="2" t="s">
        <v>24</v>
      </c>
    </row>
    <row r="60" spans="1:32" ht="15" customHeight="1">
      <c r="A60" s="2" t="s">
        <v>10</v>
      </c>
      <c r="B60" s="16">
        <v>4092914.46</v>
      </c>
      <c r="C60" s="16">
        <v>7436098.74</v>
      </c>
      <c r="D60" s="16">
        <v>1926524.44</v>
      </c>
      <c r="E60" s="16">
        <f t="shared" si="11"/>
        <v>13455537.639999999</v>
      </c>
      <c r="F60" s="36">
        <v>27</v>
      </c>
      <c r="G60" s="19">
        <v>2207750</v>
      </c>
      <c r="H60" s="19">
        <v>2726023</v>
      </c>
      <c r="I60" s="19">
        <v>1521627</v>
      </c>
      <c r="J60" s="19">
        <f t="shared" si="12"/>
        <v>6455400</v>
      </c>
      <c r="K60" s="35">
        <v>12</v>
      </c>
      <c r="L60" s="16">
        <v>989525</v>
      </c>
      <c r="M60" s="16">
        <v>1730529</v>
      </c>
      <c r="N60" s="16">
        <v>507384</v>
      </c>
      <c r="O60" s="16">
        <f t="shared" si="13"/>
        <v>3227438</v>
      </c>
      <c r="P60" s="31">
        <v>7</v>
      </c>
      <c r="Q60" s="16">
        <v>1999030</v>
      </c>
      <c r="R60" s="16">
        <v>3316075</v>
      </c>
      <c r="S60" s="16">
        <v>1079107</v>
      </c>
      <c r="T60" s="16">
        <f t="shared" si="14"/>
        <v>6394212</v>
      </c>
      <c r="U60" s="31">
        <v>10</v>
      </c>
      <c r="V60" s="16">
        <v>1225779</v>
      </c>
      <c r="W60" s="16">
        <v>1082506</v>
      </c>
      <c r="X60" s="16">
        <v>477575</v>
      </c>
      <c r="Y60" s="16">
        <f t="shared" si="15"/>
        <v>2785860</v>
      </c>
      <c r="Z60" s="31">
        <v>5</v>
      </c>
      <c r="AA60" s="12">
        <f t="shared" si="16"/>
        <v>10514998.46</v>
      </c>
      <c r="AB60" s="12">
        <f t="shared" si="17"/>
        <v>16291231.74</v>
      </c>
      <c r="AC60" s="12">
        <f t="shared" si="18"/>
        <v>5512217.4399999995</v>
      </c>
      <c r="AD60" s="12">
        <f t="shared" si="19"/>
        <v>32318447.64</v>
      </c>
      <c r="AE60" s="5">
        <f t="shared" si="20"/>
        <v>61</v>
      </c>
      <c r="AF60" s="2" t="s">
        <v>10</v>
      </c>
    </row>
    <row r="61" spans="1:32" ht="15" customHeight="1">
      <c r="A61" s="2" t="s">
        <v>1</v>
      </c>
      <c r="B61" s="17">
        <v>3505320</v>
      </c>
      <c r="C61" s="17">
        <v>6368544</v>
      </c>
      <c r="D61" s="17">
        <v>1592136</v>
      </c>
      <c r="E61" s="12">
        <f t="shared" si="11"/>
        <v>11466000</v>
      </c>
      <c r="F61" s="34">
        <v>25</v>
      </c>
      <c r="G61" s="17">
        <v>4578600</v>
      </c>
      <c r="H61" s="17">
        <v>5466700</v>
      </c>
      <c r="I61" s="17">
        <v>2190782.86</v>
      </c>
      <c r="J61" s="12">
        <f t="shared" si="12"/>
        <v>12236082.86</v>
      </c>
      <c r="K61" s="37">
        <v>26</v>
      </c>
      <c r="L61" s="17">
        <v>4218784.6</v>
      </c>
      <c r="M61" s="17">
        <v>7555984.75</v>
      </c>
      <c r="N61" s="17">
        <v>2308920.09</v>
      </c>
      <c r="O61" s="12">
        <f t="shared" si="13"/>
        <v>14083689.44</v>
      </c>
      <c r="P61" s="37">
        <v>24</v>
      </c>
      <c r="Q61" s="17">
        <v>7499321.1</v>
      </c>
      <c r="R61" s="17">
        <v>12445688.3</v>
      </c>
      <c r="S61" s="17">
        <v>3747215.98</v>
      </c>
      <c r="T61" s="12">
        <f t="shared" si="14"/>
        <v>23692225.38</v>
      </c>
      <c r="U61" s="31">
        <v>41</v>
      </c>
      <c r="V61" s="17">
        <v>5623351.1</v>
      </c>
      <c r="W61" s="17">
        <v>4972516.86</v>
      </c>
      <c r="X61" s="17">
        <v>2184475.45</v>
      </c>
      <c r="Y61" s="12">
        <f t="shared" si="15"/>
        <v>12780343.41</v>
      </c>
      <c r="Z61" s="31">
        <v>20</v>
      </c>
      <c r="AA61" s="12">
        <f t="shared" si="16"/>
        <v>25425376.799999997</v>
      </c>
      <c r="AB61" s="12">
        <f t="shared" si="17"/>
        <v>36809433.910000004</v>
      </c>
      <c r="AC61" s="12">
        <f t="shared" si="18"/>
        <v>12023530.379999999</v>
      </c>
      <c r="AD61" s="12">
        <f t="shared" si="19"/>
        <v>74258341.09</v>
      </c>
      <c r="AE61" s="5">
        <f t="shared" si="20"/>
        <v>136</v>
      </c>
      <c r="AF61" s="2" t="s">
        <v>1</v>
      </c>
    </row>
    <row r="62" spans="1:32" ht="15" customHeight="1">
      <c r="A62" s="2" t="s">
        <v>25</v>
      </c>
      <c r="B62" s="12">
        <v>18693859.02</v>
      </c>
      <c r="C62" s="12">
        <v>33953008.9</v>
      </c>
      <c r="D62" s="12">
        <v>8197669.08</v>
      </c>
      <c r="E62" s="12">
        <f t="shared" si="11"/>
        <v>60844537</v>
      </c>
      <c r="F62" s="34">
        <v>126</v>
      </c>
      <c r="G62" s="18">
        <v>28138058.57</v>
      </c>
      <c r="H62" s="18">
        <v>33317487.29</v>
      </c>
      <c r="I62" s="18">
        <v>12356522.14</v>
      </c>
      <c r="J62" s="18">
        <f t="shared" si="12"/>
        <v>73812068</v>
      </c>
      <c r="K62" s="30">
        <v>132</v>
      </c>
      <c r="L62" s="12">
        <v>12930514.68</v>
      </c>
      <c r="M62" s="12">
        <v>22513457.48</v>
      </c>
      <c r="N62" s="12">
        <v>6400215.84</v>
      </c>
      <c r="O62" s="12">
        <f t="shared" si="13"/>
        <v>41844188</v>
      </c>
      <c r="P62" s="5">
        <v>71</v>
      </c>
      <c r="Q62" s="12">
        <v>15533846.62</v>
      </c>
      <c r="R62" s="12">
        <v>25724365</v>
      </c>
      <c r="S62" s="12">
        <v>7499714.61</v>
      </c>
      <c r="T62" s="12">
        <f t="shared" si="14"/>
        <v>48757926.23</v>
      </c>
      <c r="U62" s="31">
        <v>65</v>
      </c>
      <c r="V62" s="12">
        <v>22628994.07</v>
      </c>
      <c r="W62" s="12">
        <v>19920322</v>
      </c>
      <c r="X62" s="12">
        <v>8879113.93</v>
      </c>
      <c r="Y62" s="12">
        <f t="shared" si="15"/>
        <v>51428430</v>
      </c>
      <c r="Z62" s="31">
        <v>76</v>
      </c>
      <c r="AA62" s="12">
        <f t="shared" si="16"/>
        <v>97925272.96000001</v>
      </c>
      <c r="AB62" s="12">
        <f t="shared" si="17"/>
        <v>135428640.67000002</v>
      </c>
      <c r="AC62" s="12">
        <f t="shared" si="18"/>
        <v>43333235.6</v>
      </c>
      <c r="AD62" s="12">
        <f t="shared" si="19"/>
        <v>276687149.23</v>
      </c>
      <c r="AE62" s="5">
        <f t="shared" si="20"/>
        <v>470</v>
      </c>
      <c r="AF62" s="2" t="s">
        <v>25</v>
      </c>
    </row>
    <row r="63" spans="1:32" ht="15" customHeight="1">
      <c r="A63" s="2" t="s">
        <v>26</v>
      </c>
      <c r="B63" s="12">
        <v>32255143.09</v>
      </c>
      <c r="C63" s="12">
        <v>58597404.55</v>
      </c>
      <c r="D63" s="12">
        <v>14586619.78</v>
      </c>
      <c r="E63" s="12">
        <f t="shared" si="11"/>
        <v>105439167.42</v>
      </c>
      <c r="F63" s="32">
        <v>205</v>
      </c>
      <c r="G63" s="18">
        <v>48147942.32</v>
      </c>
      <c r="H63" s="18">
        <v>56983638.32</v>
      </c>
      <c r="I63" s="18">
        <v>21311485.39</v>
      </c>
      <c r="J63" s="18">
        <f t="shared" si="12"/>
        <v>126443066.03</v>
      </c>
      <c r="K63" s="30">
        <v>211</v>
      </c>
      <c r="L63" s="12">
        <v>42357321</v>
      </c>
      <c r="M63" s="12">
        <v>73768144.56</v>
      </c>
      <c r="N63" s="12">
        <v>21121798.21</v>
      </c>
      <c r="O63" s="12">
        <f t="shared" si="13"/>
        <v>137247263.77</v>
      </c>
      <c r="P63" s="5">
        <v>218</v>
      </c>
      <c r="Q63" s="12">
        <v>50060500</v>
      </c>
      <c r="R63" s="12">
        <v>83001500</v>
      </c>
      <c r="S63" s="12">
        <v>25305544.78</v>
      </c>
      <c r="T63" s="12">
        <f>Q63+R63+S63</f>
        <v>158367544.78</v>
      </c>
      <c r="U63" s="31">
        <v>225</v>
      </c>
      <c r="V63" s="16">
        <v>56874984.86</v>
      </c>
      <c r="W63" s="16">
        <v>50254034.62</v>
      </c>
      <c r="X63" s="16">
        <v>22453050.8</v>
      </c>
      <c r="Y63" s="12">
        <f t="shared" si="15"/>
        <v>129582070.27999999</v>
      </c>
      <c r="Z63" s="31">
        <v>173</v>
      </c>
      <c r="AA63" s="12">
        <f t="shared" si="16"/>
        <v>229695891.26999998</v>
      </c>
      <c r="AB63" s="12">
        <f t="shared" si="17"/>
        <v>322604722.05</v>
      </c>
      <c r="AC63" s="12">
        <f t="shared" si="18"/>
        <v>104778498.96</v>
      </c>
      <c r="AD63" s="12">
        <f t="shared" si="19"/>
        <v>657079112.28</v>
      </c>
      <c r="AE63" s="5">
        <f t="shared" si="20"/>
        <v>1032</v>
      </c>
      <c r="AF63" s="2" t="s">
        <v>26</v>
      </c>
    </row>
    <row r="64" spans="1:32" ht="15" customHeight="1">
      <c r="A64" s="2" t="s">
        <v>2</v>
      </c>
      <c r="B64" s="18">
        <v>3475659.6</v>
      </c>
      <c r="C64" s="18">
        <v>4638944</v>
      </c>
      <c r="D64" s="18">
        <v>1158996.4</v>
      </c>
      <c r="E64" s="18">
        <f t="shared" si="11"/>
        <v>9273600</v>
      </c>
      <c r="F64" s="38">
        <v>19</v>
      </c>
      <c r="G64" s="12">
        <v>5613970.86</v>
      </c>
      <c r="H64" s="12">
        <v>6494046.72</v>
      </c>
      <c r="I64" s="12">
        <v>1953582.42</v>
      </c>
      <c r="J64" s="12">
        <f t="shared" si="12"/>
        <v>14061600</v>
      </c>
      <c r="K64" s="5">
        <v>28</v>
      </c>
      <c r="L64" s="12">
        <v>5835647.1</v>
      </c>
      <c r="M64" s="12">
        <v>10170444.66</v>
      </c>
      <c r="N64" s="12">
        <v>2754527.55</v>
      </c>
      <c r="O64" s="12">
        <f t="shared" si="13"/>
        <v>18760619.31</v>
      </c>
      <c r="P64" s="5">
        <v>38</v>
      </c>
      <c r="Q64" s="12">
        <v>5217319.63</v>
      </c>
      <c r="R64" s="12">
        <v>8665611.88</v>
      </c>
      <c r="S64" s="12">
        <v>2496973.81</v>
      </c>
      <c r="T64" s="12">
        <f t="shared" si="14"/>
        <v>16379905.320000002</v>
      </c>
      <c r="U64" s="31">
        <v>33</v>
      </c>
      <c r="V64" s="12">
        <v>6768300</v>
      </c>
      <c r="W64" s="12">
        <v>5945700</v>
      </c>
      <c r="X64" s="12">
        <v>2616000</v>
      </c>
      <c r="Y64" s="12">
        <f t="shared" si="15"/>
        <v>15330000</v>
      </c>
      <c r="Z64" s="31">
        <v>27</v>
      </c>
      <c r="AA64" s="12">
        <f t="shared" si="16"/>
        <v>26910897.19</v>
      </c>
      <c r="AB64" s="12">
        <f t="shared" si="17"/>
        <v>35914747.26</v>
      </c>
      <c r="AC64" s="12">
        <f t="shared" si="18"/>
        <v>10980080.18</v>
      </c>
      <c r="AD64" s="12">
        <f t="shared" si="19"/>
        <v>73805724.63</v>
      </c>
      <c r="AE64" s="5">
        <f t="shared" si="20"/>
        <v>145</v>
      </c>
      <c r="AF64" s="2" t="s">
        <v>2</v>
      </c>
    </row>
    <row r="65" spans="1:32" ht="15" customHeight="1">
      <c r="A65" s="3" t="s">
        <v>3</v>
      </c>
      <c r="B65" s="11">
        <f>SUM(B39:B64)</f>
        <v>113590195.17</v>
      </c>
      <c r="C65" s="11">
        <f>SUM(C39:C64)</f>
        <v>204674664.39</v>
      </c>
      <c r="D65" s="11">
        <f>SUM(D39:D64)</f>
        <v>49987426.161000006</v>
      </c>
      <c r="E65" s="11">
        <f t="shared" si="11"/>
        <v>368252285.721</v>
      </c>
      <c r="F65" s="39">
        <f>SUM(F39:F64)</f>
        <v>799</v>
      </c>
      <c r="G65" s="20">
        <f>SUM(G39:G64)</f>
        <v>127312820.7</v>
      </c>
      <c r="H65" s="20">
        <f>SUM(H39:H64)</f>
        <v>151682340.19</v>
      </c>
      <c r="I65" s="20">
        <f>SUM(I39:I64)</f>
        <v>60787278.54000001</v>
      </c>
      <c r="J65" s="20">
        <f t="shared" si="12"/>
        <v>339782439.43</v>
      </c>
      <c r="K65" s="40">
        <f>SUM(K39:K64)</f>
        <v>639</v>
      </c>
      <c r="L65" s="14">
        <f>SUM(L39:L64)</f>
        <v>119198077.87</v>
      </c>
      <c r="M65" s="14">
        <f>SUM(M39:M64)</f>
        <v>207878304.39000002</v>
      </c>
      <c r="N65" s="14">
        <f>SUM(N39:N64)</f>
        <v>59305583.6</v>
      </c>
      <c r="O65" s="14">
        <f>L65+M65+N65</f>
        <v>386381965.86</v>
      </c>
      <c r="P65" s="6">
        <f>SUM(P39:P64)</f>
        <v>702</v>
      </c>
      <c r="Q65" s="14">
        <f aca="true" t="shared" si="21" ref="Q65:Z65">SUM(Q39:Q64)</f>
        <v>125263136.4</v>
      </c>
      <c r="R65" s="14">
        <f t="shared" si="21"/>
        <v>207626668.51</v>
      </c>
      <c r="S65" s="14">
        <f t="shared" si="21"/>
        <v>61758425.10000001</v>
      </c>
      <c r="T65" s="14">
        <f t="shared" si="21"/>
        <v>394648230.01</v>
      </c>
      <c r="U65" s="6">
        <f t="shared" si="21"/>
        <v>616</v>
      </c>
      <c r="V65" s="14">
        <f t="shared" si="21"/>
        <v>157334624</v>
      </c>
      <c r="W65" s="14">
        <f t="shared" si="21"/>
        <v>138829475.99</v>
      </c>
      <c r="X65" s="14">
        <f t="shared" si="21"/>
        <v>61591426.03999999</v>
      </c>
      <c r="Y65" s="14">
        <f t="shared" si="21"/>
        <v>357755526.03</v>
      </c>
      <c r="Z65" s="6">
        <f t="shared" si="21"/>
        <v>548</v>
      </c>
      <c r="AA65" s="14">
        <f>SUM(AA39:AA64)</f>
        <v>642698854.14</v>
      </c>
      <c r="AB65" s="14">
        <f>SUM(AB39:AB64)</f>
        <v>910691453.47</v>
      </c>
      <c r="AC65" s="14">
        <f>SUM(AC39:AC64)</f>
        <v>293430139.441</v>
      </c>
      <c r="AD65" s="14">
        <f>SUM(AD39:AD64)</f>
        <v>1846820447.051</v>
      </c>
      <c r="AE65" s="6">
        <f>SUM(AE39:AE64)</f>
        <v>3304</v>
      </c>
      <c r="AF65" s="3" t="s">
        <v>3</v>
      </c>
    </row>
    <row r="66" spans="22:26" ht="5.25" customHeight="1">
      <c r="V66" s="15"/>
      <c r="W66" s="15"/>
      <c r="X66" s="15"/>
      <c r="Y66" s="15"/>
      <c r="Z66" s="21"/>
    </row>
  </sheetData>
  <sheetProtection/>
  <mergeCells count="20">
    <mergeCell ref="A1:AE1"/>
    <mergeCell ref="A2:AE2"/>
    <mergeCell ref="A4:AE4"/>
    <mergeCell ref="A3:AE3"/>
    <mergeCell ref="A6:A7"/>
    <mergeCell ref="AF6:AF7"/>
    <mergeCell ref="AA6:AE6"/>
    <mergeCell ref="B6:F6"/>
    <mergeCell ref="G6:K6"/>
    <mergeCell ref="L6:P6"/>
    <mergeCell ref="A37:A38"/>
    <mergeCell ref="AA37:AE37"/>
    <mergeCell ref="AF37:AF38"/>
    <mergeCell ref="V6:Z6"/>
    <mergeCell ref="Q6:U6"/>
    <mergeCell ref="B37:F37"/>
    <mergeCell ref="G37:K37"/>
    <mergeCell ref="L37:P37"/>
    <mergeCell ref="Q37:U37"/>
    <mergeCell ref="V37:Z37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construc21</dc:creator>
  <cp:keywords/>
  <dc:description/>
  <cp:lastModifiedBy>Минстрой 21. Павел Дмитриев</cp:lastModifiedBy>
  <cp:lastPrinted>2021-08-13T05:27:46Z</cp:lastPrinted>
  <dcterms:created xsi:type="dcterms:W3CDTF">2008-09-20T06:16:38Z</dcterms:created>
  <dcterms:modified xsi:type="dcterms:W3CDTF">2021-08-13T05:27:53Z</dcterms:modified>
  <cp:category/>
  <cp:version/>
  <cp:contentType/>
  <cp:contentStatus/>
</cp:coreProperties>
</file>