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  <sheet name="Цены на рынках" sheetId="52" r:id="rId3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/>
</workbook>
</file>

<file path=xl/calcChain.xml><?xml version="1.0" encoding="utf-8"?>
<calcChain xmlns="http://schemas.openxmlformats.org/spreadsheetml/2006/main">
  <c r="F3" i="51" l="1"/>
  <c r="F32" i="51"/>
  <c r="F31" i="51"/>
  <c r="F12" i="51"/>
  <c r="F13" i="51"/>
  <c r="F30" i="51"/>
  <c r="F29" i="51"/>
  <c r="F22" i="51"/>
  <c r="F28" i="51"/>
  <c r="F15" i="51"/>
  <c r="F7" i="51"/>
  <c r="F5" i="51"/>
  <c r="F18" i="51"/>
  <c r="F17" i="51"/>
  <c r="F11" i="51"/>
  <c r="F10" i="51"/>
  <c r="F9" i="51"/>
  <c r="F27" i="51"/>
  <c r="F19" i="51"/>
  <c r="F14" i="51"/>
  <c r="F16" i="51"/>
  <c r="F21" i="51"/>
  <c r="F24" i="51"/>
  <c r="F25" i="51"/>
  <c r="F26" i="51"/>
  <c r="F20" i="51"/>
  <c r="F23" i="51"/>
  <c r="F4" i="51"/>
  <c r="F6" i="51"/>
  <c r="F8" i="51"/>
  <c r="E3" i="51"/>
  <c r="E32" i="51"/>
  <c r="E31" i="51"/>
  <c r="E12" i="51"/>
  <c r="E13" i="51"/>
  <c r="E30" i="51"/>
  <c r="E29" i="51"/>
  <c r="E22" i="51"/>
  <c r="E28" i="51"/>
  <c r="E15" i="51"/>
  <c r="E7" i="51"/>
  <c r="E5" i="51"/>
  <c r="E18" i="51"/>
  <c r="E17" i="51"/>
  <c r="E11" i="51"/>
  <c r="E10" i="51"/>
  <c r="E9" i="51"/>
  <c r="E27" i="51"/>
  <c r="E19" i="51"/>
  <c r="E14" i="51"/>
  <c r="E16" i="51"/>
  <c r="E21" i="51"/>
  <c r="E24" i="51"/>
  <c r="E25" i="51"/>
  <c r="E26" i="51"/>
  <c r="E20" i="51"/>
  <c r="E23" i="51"/>
  <c r="E4" i="51"/>
  <c r="E6" i="51"/>
  <c r="E8" i="51"/>
  <c r="E33" i="51" l="1"/>
  <c r="F33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<sst xmlns="http://schemas.openxmlformats.org/spreadsheetml/2006/main" count="2008" uniqueCount="252">
  <si>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</si>
  <si>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</si>
  <si>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</si>
  <si>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</si>
  <si>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</si>
  <si>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</si>
  <si>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</si>
  <si>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</si>
  <si>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</si>
  <si>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</si>
  <si>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</si>
  <si>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</si>
  <si>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</si>
  <si>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</si>
  <si>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</si>
  <si>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</si>
  <si>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</si>
  <si>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</si>
  <si>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</si>
  <si>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</si>
  <si>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</si>
  <si>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</si>
  <si>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</si>
  <si>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</si>
  <si>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</si>
  <si>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</si>
  <si>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</si>
  <si>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</si>
  <si>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</si>
  <si>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</si>
  <si>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</si>
  <si>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</si>
  <si>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</si>
  <si>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</si>
  <si>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</si>
  <si>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</si>
  <si>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</si>
  <si>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</si>
  <si>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</si>
  <si>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</si>
  <si>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</si>
  <si>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</si>
  <si>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</si>
  <si>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</si>
  <si>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</si>
  <si>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</si>
  <si>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</si>
  <si>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</si>
  <si>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</si>
  <si>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</si>
  <si>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</si>
  <si>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</si>
  <si>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</si>
  <si>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</si>
  <si>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</si>
  <si>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</si>
  <si>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Место</t>
  </si>
  <si>
    <t>Цена, руб.</t>
  </si>
  <si>
    <t>Морковь</t>
  </si>
  <si>
    <t>Лук</t>
  </si>
  <si>
    <t>Капуста</t>
  </si>
  <si>
    <t>Картофель</t>
  </si>
  <si>
    <t>Свекла</t>
  </si>
  <si>
    <t>Ярмарка «Южная»</t>
  </si>
  <si>
    <t>ТК «Центральный»</t>
  </si>
  <si>
    <t>ТК «Шупашкар»</t>
  </si>
  <si>
    <t>35-40</t>
  </si>
  <si>
    <t>магазины «Магнит»</t>
  </si>
  <si>
    <t>магазины «Пятерочка»</t>
  </si>
  <si>
    <t>«Николаевская ярмарка»</t>
  </si>
  <si>
    <t>магазины «Санар»</t>
  </si>
  <si>
    <t>магазины «Свой гастрономчик»</t>
  </si>
  <si>
    <t>магазины «Сахарок»</t>
  </si>
  <si>
    <t>Средние потребительские цены на "Борщевой набор" в ТК,федеральных сетях,местных торговых сетях на 03.08.2021 (данные мониторинга)</t>
  </si>
  <si>
    <t>Средние потребительские цены на "Борщевой набор" в ТК,федеральных сетях,местных торговых сетях на 04.08.2021 (данные мониторинга)</t>
  </si>
  <si>
    <t>Средние потребительские цены на "Борщевой набор" в ТК, федеральных сетях, местных , торговых сетях на 05.08.2021 (данные мониторинга)</t>
  </si>
  <si>
    <t>торговли</t>
  </si>
  <si>
    <t>25-35</t>
  </si>
  <si>
    <t>55-60</t>
  </si>
  <si>
    <t>55,99-99,99</t>
  </si>
  <si>
    <t>28,99-59,99</t>
  </si>
  <si>
    <t>29,99-59,99</t>
  </si>
  <si>
    <t>Средние потребительские цены на "Борщевой набор" в ТК, федеральных сетях, местных , торговых сетях на 06.08.2021 (данные мониторинга)</t>
  </si>
  <si>
    <t>25-40</t>
  </si>
  <si>
    <t>50-40</t>
  </si>
  <si>
    <t>Средние потребительские цены на "Борщевой набор" в ТК, федеральных сетях, местных , торговых сетях на 09.08.2021 (данные мониторинга)</t>
  </si>
  <si>
    <t>Средние потребительские цены на "Борщевой набор" в ТК, федеральных сетях, местных , торговых сетях на 10.08.2021 (данные мониторинга)</t>
  </si>
  <si>
    <t>40-50</t>
  </si>
  <si>
    <t>28-30</t>
  </si>
  <si>
    <t>38-40</t>
  </si>
  <si>
    <t>28-33</t>
  </si>
  <si>
    <t>50-60</t>
  </si>
  <si>
    <t>30-35</t>
  </si>
  <si>
    <t>30-40</t>
  </si>
  <si>
    <t>40-60</t>
  </si>
  <si>
    <t>49,99-75,99</t>
  </si>
  <si>
    <t>27,99-46,99</t>
  </si>
  <si>
    <t>28-69,99</t>
  </si>
  <si>
    <t>Средние потребительские цены на "Борщевой набор" в ТК, федеральных сетях, местных , торговых сетях на 11.08.2021 (данные мониторинга)</t>
  </si>
  <si>
    <t>23-25</t>
  </si>
  <si>
    <t>24-26</t>
  </si>
  <si>
    <t>Средние потребительские цены на "Борщевой набор" в ТК, федеральных сетях, местных , торговых сетях на 12.08.2021 (данные мониторинга)</t>
  </si>
  <si>
    <t>Средние потребительские цены на "Борщевой набор" в ТК, федеральных сетях, местных , торговых сетях на 13.08.2021 (данные мониторинга)</t>
  </si>
  <si>
    <t>46,99-74,99</t>
  </si>
  <si>
    <t>27,99-59,99</t>
  </si>
  <si>
    <t>28,99-49,99</t>
  </si>
  <si>
    <t>Средние потребительские цены на "Борщевой набор" в ТК, федеральных сетях, местных , торговых сетях на 16.08.2021 (данные мониторинга)</t>
  </si>
  <si>
    <t>28-25</t>
  </si>
  <si>
    <t>Средние потребительские цены на "Борщевой набор" в ТК, федеральных сетях, местных , торговых сетях на 17.08.2021 (данные мониторинга)</t>
  </si>
  <si>
    <t>40-52</t>
  </si>
  <si>
    <t>Средние потребительские цены на "Борщевой набор" в ТК, федеральных сетях, местных , торговых сетях на 18.08.2021 (данные мониторинга)</t>
  </si>
  <si>
    <t>28-35</t>
  </si>
  <si>
    <t>24-28</t>
  </si>
  <si>
    <t>25-30</t>
  </si>
  <si>
    <t>Средние потребительские цены на "Борщевой набор" в ТК, федеральных сетях, местных , торговых сетях на 19.08.2021 (данные мониторинга)</t>
  </si>
  <si>
    <t>46,99-89,99</t>
  </si>
  <si>
    <t>30,99-49,99</t>
  </si>
  <si>
    <t>44,99-48,69</t>
  </si>
  <si>
    <t>31,99-55,49</t>
  </si>
  <si>
    <t>49,99-69,99</t>
  </si>
  <si>
    <t>44,99-74,99</t>
  </si>
  <si>
    <t>28,99-54,99</t>
  </si>
  <si>
    <t>Средние потребительские цены на "Борщевой набор" в ТК, федеральных сетях, местных , торговых сетях на 20.08.2021 (данные мониторинга)</t>
  </si>
  <si>
    <t>Средние потребительские цены на "Борщевой набор" в ТК, федеральных сетях, местных , торговых сетях на 23.08.2021 (данные мониторинга)</t>
  </si>
  <si>
    <t>25-28</t>
  </si>
  <si>
    <t>20-25</t>
  </si>
  <si>
    <t>Средние потребительские цены на "Борщевой набор" в ТК, федеральных сетях, местных , торговых сетях на 24.08.2021 (данные мониторинга)</t>
  </si>
  <si>
    <t>25-27</t>
  </si>
  <si>
    <t>Средние потребительские цены на "Борщевой набор" в ТК, федеральных сетях, местных , торговых сетях на 25.08.2021 (данные мониторинга)</t>
  </si>
  <si>
    <t>28,99-55,49</t>
  </si>
  <si>
    <t>22-25</t>
  </si>
  <si>
    <t>23-28</t>
  </si>
  <si>
    <t>Средние потребительские цены на "Борщевой набор" в ТК, федеральных сетях, местных , торговых сетях на 26.08.2021 (данные мониторинга)</t>
  </si>
  <si>
    <t>Средние потребительские цены на "Борщевой набор" в ТК, федеральных сетях, местных , торговых сетях на 27.08.2021 (данные мониторинга)</t>
  </si>
  <si>
    <t>42,99-74,99</t>
  </si>
  <si>
    <t>22-28</t>
  </si>
  <si>
    <t>Средние потребительские цены на "Борщевой набор" в ТК, федеральных сетях, местных , торговых сетях на 30.08.2021 (данные мониторинга)</t>
  </si>
  <si>
    <t>41,99-48,69</t>
  </si>
  <si>
    <t>27,99-44,49</t>
  </si>
  <si>
    <t>39,99-69,99</t>
  </si>
  <si>
    <t>39,99-74,99</t>
  </si>
  <si>
    <t>Средние потребительские цены на "Борщевой набор" в ТК, федеральных сетях, местных , торговых сетях на 31.08.2021 (данные мониторинга)</t>
  </si>
  <si>
    <t>Средние потребительские цены на "Борщевой набор" в ТК, федеральных сетях, местных , торговых сетях на 01.09.2021 (данные мониторинга)</t>
  </si>
  <si>
    <t>39,99-64,99</t>
  </si>
  <si>
    <t>40-45</t>
  </si>
  <si>
    <t>Средние потребительские цены на "Борщевой набор" в ТК, федеральных сетях, местных , торговых сетях на 02.09.2021 (данные мониторинга)</t>
  </si>
  <si>
    <t>42,99-76,99</t>
  </si>
  <si>
    <t>29,99-55,89</t>
  </si>
  <si>
    <t>35,99-44,99</t>
  </si>
  <si>
    <t>29,99-34,79</t>
  </si>
  <si>
    <t>39,99-51,99</t>
  </si>
  <si>
    <t>Средние потребительские цены на "Борщевой набор" в ТК, федеральных сетях, местных , торговых сетях на 03.09.2021 (данные мониторинга)</t>
  </si>
  <si>
    <t>27,99-54,99</t>
  </si>
  <si>
    <t>Средние потребительские цены на "Борщевой набор" в ТК, федеральных сетях, местных , торговых сетях на 06.09.2021 (данные мониторинга)</t>
  </si>
  <si>
    <t>42,99-60,99</t>
  </si>
  <si>
    <t>35,99-38,99</t>
  </si>
  <si>
    <t>Средние потребительские цены на "Борщевой набор" в ТК, федеральных сетях, местных , торговых сетях на 07.09.2021 (данные мониторинга)</t>
  </si>
  <si>
    <t>Средние потребительские цены на "Борщевой набор" в ТК, федеральных сетях, местных , торговых сетях на 08.09.2021 (данные мониторинга)</t>
  </si>
  <si>
    <t>28-40</t>
  </si>
  <si>
    <t>26-28</t>
  </si>
  <si>
    <t>22-30</t>
  </si>
  <si>
    <t>Средние потребительские цены на "Борщевой набор" в ТК, федеральных сетях, местных , торговых сетях на 09.09.2021 (данные мониторинга)</t>
  </si>
  <si>
    <t>42,99-59,99</t>
  </si>
  <si>
    <t>Средние потребительские цены на "Борщевой набор" в ТК, федеральных сетях, местных , торговых сетях на 10.09.2021 (данные мониторинга)</t>
  </si>
  <si>
    <t>Средние потребительские цены на "Борщевой набор" в ТК, федеральных сетях, местных , торговых сетях на 13.09.2021 (данные мониторинга)</t>
  </si>
  <si>
    <t>42,99-57,99</t>
  </si>
  <si>
    <t>27,99-51,99</t>
  </si>
  <si>
    <t>Средние потребительские цены на "Борщевой набор" в ТК, федеральных сетях, местных , торговых сетях на 14.09.2021 (данные мониторинга)</t>
  </si>
  <si>
    <t>31,99-50,99</t>
  </si>
  <si>
    <t>26,99-59,99</t>
  </si>
  <si>
    <t>30,99-50,99</t>
  </si>
  <si>
    <t>Средние потребительские цены на "Борщевой набор" в ТК, федеральных сетях, местных , торговых сетях на 15.09.2021 (данные мониторинга)</t>
  </si>
  <si>
    <t>35-46</t>
  </si>
  <si>
    <t>39,99-59,99</t>
  </si>
  <si>
    <t>26,99-46,99</t>
  </si>
  <si>
    <t>27-30</t>
  </si>
  <si>
    <t>Средние потребительские цены на "Борщевой набор" в ТК, федеральных сетях, местных , торговых сетях на 16.09.2021 (данные мониторинга)</t>
  </si>
  <si>
    <t>27-38</t>
  </si>
  <si>
    <t>Средние потребительские цены на "Борщевой набор" в ТК, федеральных сетях, местных , торговых сетях на 17.09.2021 (данные мониторинга)</t>
  </si>
  <si>
    <t>Средние потребительские цены на "Борщевой набор" в ТК, федеральных сетях, местных , торговых сетях на 20.09.2021 (данные мониторинга)</t>
  </si>
  <si>
    <t>Средние потребительские цены на "Борщевой набор" в ТК, федеральных сетях, местных , торговых сетях на 21.09.2021 (данные мониторинга)</t>
  </si>
  <si>
    <t>Средние потребительские цены на "Борщевой набор" в ТК, федеральных сетях, местных , торговых сетях на 22.09.2021 (данные мониторинга)</t>
  </si>
  <si>
    <t>25,99-59,99</t>
  </si>
  <si>
    <t>Средние потребительские цены на "Борщевой набор" в ТК, федеральных сетях, местных , торговых сетях на 23.09.2021 (данные мониторинга)</t>
  </si>
  <si>
    <t>38,99-57,99</t>
  </si>
  <si>
    <t>Средние потребительские цены на "Борщевой набор" в ТК, федеральных сетях, местных , торговых сетях на 24.09.2021 (данные мониторинга)</t>
  </si>
  <si>
    <t>Средние потребительские цены на "Борщевой набор" в ТК, федеральных сетях, местных , торговых сетях на 27.09.2021 (данные мониторинга)</t>
  </si>
  <si>
    <t>33-35</t>
  </si>
  <si>
    <t>Средние потребительские цены на "Борщевой набор" в ТК, федеральных сетях, местных , торговых сетях на 28.09.2021 (данные мониторинга)</t>
  </si>
  <si>
    <t>30-65</t>
  </si>
  <si>
    <t>35-45</t>
  </si>
  <si>
    <t>25-45</t>
  </si>
  <si>
    <t>35-50</t>
  </si>
  <si>
    <t>Средние потребительские цены на "Борщевой набор" в ТК, федеральных сетях, местных , торговых сетях на 29.09.2021 (данные мониторинга)</t>
  </si>
  <si>
    <t>Средние потребительские цены на "Борщевой набор" в ТК, федеральных сетях, местных , торговых сетях на 30.09.2021 (данные мониторинга)</t>
  </si>
  <si>
    <t>18-23</t>
  </si>
  <si>
    <t>30-33</t>
  </si>
  <si>
    <t>Средние потребительские цены на "Борщевой набор" в ТК, федеральных сетях, местных , торговых сетях на 01.10.2021 (данные мониторинга)</t>
  </si>
  <si>
    <t>29,99-42,99</t>
  </si>
  <si>
    <t>31,49-42,99</t>
  </si>
  <si>
    <t>Средние потребительские цены на "Борщевой набор" в ТК, федеральных сетях, местных , торговых сетях на 04.10.2021 (данные мониторинга)</t>
  </si>
  <si>
    <t>28-45</t>
  </si>
  <si>
    <t>27,99-42,99</t>
  </si>
  <si>
    <t>Средние потребительские цены на "Борщевой набор" в ТК, федеральных сетях, местных , торговых сетях на 05.10.2021 (данные мониторинга)</t>
  </si>
  <si>
    <t>Средние потребительские цены на "Борщевой набор" в ТК, федеральных сетях, местных , торговых сетях на 06.10.2021 (данные мониторинга)</t>
  </si>
  <si>
    <t>32,99-59,99</t>
  </si>
  <si>
    <t>Средние потребительские цены на "Борщевой набор" в ТК, федеральных сетях, местных , торговых сетях на 07.10.2021 (данные мониторинга)</t>
  </si>
  <si>
    <t>35-65</t>
  </si>
  <si>
    <t>30-45</t>
  </si>
  <si>
    <t>35-55</t>
  </si>
  <si>
    <t>35-37</t>
  </si>
  <si>
    <t>Средние потребительские цены на "Борщевой набор" в ТК, федеральных сетях, местных , торговых сетях на 08.10.2021 (данные мониторинга)</t>
  </si>
  <si>
    <t>Средние потребительские цены на "Борщевой набор" в ТК, федеральных сетях, местных , торговых сетях на 11.10.2021 (данные мониторинга)</t>
  </si>
  <si>
    <t>30-60</t>
  </si>
  <si>
    <t>30-55</t>
  </si>
  <si>
    <t>Средние потребительские цены на "Борщевой набор" в ТК, федеральных сетях, местных , торговых сетях на 12.10.2021 (данные мониторинга)</t>
  </si>
  <si>
    <t>26,99-42,99</t>
  </si>
  <si>
    <t>30,99-46,99</t>
  </si>
  <si>
    <t>34-37</t>
  </si>
  <si>
    <t>Средние потребительские цены на "Борщевой набор" в ТК, федеральных сетях, местных , торговых сетях на 13.10.2021 (данные мониторинга)</t>
  </si>
  <si>
    <t>31,99-79,99</t>
  </si>
  <si>
    <t>33,99-42,99</t>
  </si>
  <si>
    <t>Средние потребительские цены на "Борщевой набор" в ТК, федеральных сетях, местных , торговых сетях на 14.10.2021 (данные мониторинга)</t>
  </si>
  <si>
    <t>Средние потребительские цены на "Борщевой набор" в ТК, федеральных сетях, местных , торговых сетях на 15.10.2021 (данные мониторинга)</t>
  </si>
  <si>
    <t>Средние потребительские цены на "Борщевой набор" в ТК, федеральных сетях, местных , торговых сетях на 18.10.2021 (данные мониторинга)</t>
  </si>
  <si>
    <t>Средние потребительские цены на "Борщевой набор" в ТК, федеральных сетях, местных , торговых сетях на 19.10.2021 (данные мониторинга)</t>
  </si>
  <si>
    <t>30,99-79,99</t>
  </si>
  <si>
    <t>25,99-42,99</t>
  </si>
  <si>
    <t>36,99-59,99</t>
  </si>
  <si>
    <t>26-30</t>
  </si>
  <si>
    <t>Средние потребительские цены на "Борщевой набор" в ТК, федеральных сетях, местных , торговых сетях на 20.10.2021 (данные мониторинга)</t>
  </si>
  <si>
    <t>35-42</t>
  </si>
  <si>
    <t>45-50</t>
  </si>
  <si>
    <t>30,99-42,99</t>
  </si>
  <si>
    <t>Средние потребительские цены на "Борщевой набор" в ТК, федеральных сетях, местных , торговых сетях на 21.10.2021 (данные мониторинга)</t>
  </si>
  <si>
    <t>28-32</t>
  </si>
  <si>
    <t>Средние потребительские цены на "Борщевой набор" в ТК, федеральных сетях, местных , торговых сетях на 22.10.2021 (данные мониторинга)</t>
  </si>
  <si>
    <t>Средние потребительские цены на "Борщевой набор" в ТК, федеральных сетях, местных , торговых сетях на 25.10.2021 (данные мониторинга)</t>
  </si>
  <si>
    <t>32-35</t>
  </si>
  <si>
    <t>29-32</t>
  </si>
  <si>
    <t>Средние потребительские цены на "Борщевой набор" в ТК, федеральных сетях, местных , торговых сетях на 26.10.2021 (данные мониторинга)</t>
  </si>
  <si>
    <t>20-42</t>
  </si>
  <si>
    <t>27,89-52,99</t>
  </si>
  <si>
    <t>25,79-42,99</t>
  </si>
  <si>
    <t>33,99-47,59</t>
  </si>
  <si>
    <t>30,99-39,99</t>
  </si>
  <si>
    <t>25,99-39,99</t>
  </si>
  <si>
    <t>36,99-134,99</t>
  </si>
  <si>
    <t>Цена 26.10.2021</t>
  </si>
  <si>
    <t>Мониторинг цен на социально значимые товары в г.Чебоксары по состоянию на 16.11.2021</t>
  </si>
  <si>
    <t>Сравнительный анализ цен на социально - значимые товары за 3 недели</t>
  </si>
  <si>
    <t>Цена 16.11.2021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</si>
</sst>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sz val="8"/>
      <color indexed="8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106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vertical="top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Колбаса сырокопченая, кг</c:v>
                </c:pt>
                <c:pt idx="1">
                  <c:v>Лук репчатый, кг</c:v>
                </c:pt>
                <c:pt idx="2">
                  <c:v>Молоко питьевое, м.д.ж. 2,5%, л</c:v>
                </c:pt>
                <c:pt idx="3">
                  <c:v>Морковь, кг</c:v>
                </c:pt>
                <c:pt idx="4">
                  <c:v>Масло подсолнечное рафинированное, кг</c:v>
                </c:pt>
                <c:pt idx="5">
                  <c:v>Яблоки, кг</c:v>
                </c:pt>
                <c:pt idx="6">
                  <c:v>Мука пшеничная, кг</c:v>
                </c:pt>
                <c:pt idx="7">
                  <c:v>Чай черный байховый, кг</c:v>
                </c:pt>
                <c:pt idx="8">
                  <c:v>Соль поваренная пищевая, кг</c:v>
                </c:pt>
                <c:pt idx="9">
                  <c:v>Вода питьевая, 1 л</c:v>
                </c:pt>
                <c:pt idx="10">
                  <c:v>Вода питьевая, 5 л</c:v>
                </c:pt>
                <c:pt idx="11">
                  <c:v>Рис шлифованный, кг</c:v>
                </c:pt>
                <c:pt idx="12">
                  <c:v>Масло сливочное, м.д.ж. 82,5%, кг</c:v>
                </c:pt>
                <c:pt idx="13">
                  <c:v>Пшено, кг</c:v>
                </c:pt>
                <c:pt idx="14">
                  <c:v>Сахар-песок, кг</c:v>
                </c:pt>
                <c:pt idx="15">
                  <c:v>Яйца куриные, 10 шт.</c:v>
                </c:pt>
                <c:pt idx="16">
                  <c:v>Хлеб и булочные изделия из пшеничной муки, кг</c:v>
                </c:pt>
                <c:pt idx="17">
                  <c:v>Картофель, кг</c:v>
                </c:pt>
                <c:pt idx="18">
                  <c:v>Крупа гречневая-ядрица, кг</c:v>
                </c:pt>
                <c:pt idx="19">
                  <c:v>Куры (кроме окорочков), кг</c:v>
                </c:pt>
                <c:pt idx="20">
                  <c:v>Капуста белокочанная свежая, кг</c:v>
                </c:pt>
                <c:pt idx="21">
                  <c:v>Крупы овсяная (или перловая), кг</c:v>
                </c:pt>
                <c:pt idx="22">
                  <c:v>Печенье, кг</c:v>
                </c:pt>
                <c:pt idx="23">
                  <c:v>Макаронные изделия из пшеничной муки высшего сорта, кг</c:v>
                </c:pt>
                <c:pt idx="24">
                  <c:v>Хлеб ржаной, ржано-пшеничный, кг</c:v>
                </c:pt>
                <c:pt idx="25">
                  <c:v>Рыба мороженая неразделанная, кг</c:v>
                </c:pt>
                <c:pt idx="26">
                  <c:v>Свинина (кроме бескостного мяса), кг</c:v>
                </c:pt>
                <c:pt idx="27">
                  <c:v>Говядина (кроме бескостного мяса), кг</c:v>
                </c:pt>
                <c:pt idx="28">
                  <c:v>Консервы рыбные натуральные и с добавлением масла, кг</c:v>
                </c:pt>
                <c:pt idx="29">
                  <c:v>Консервы мясные, кг</c:v>
                </c:pt>
                <c:pt idx="30">
                  <c:v>Молоко сгущенное с сахаром,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-2.1425295219733621E-2</c:v>
                </c:pt>
                <c:pt idx="1">
                  <c:v>-7.5281465299949543E-2</c:v>
                </c:pt>
                <c:pt idx="2">
                  <c:v>-3.4126984126984103E-2</c:v>
                </c:pt>
                <c:pt idx="3">
                  <c:v>-4.1638225255972661E-2</c:v>
                </c:pt>
                <c:pt idx="4">
                  <c:v>-9.431892958982134E-3</c:v>
                </c:pt>
                <c:pt idx="5">
                  <c:v>-5.3424417586268487E-3</c:v>
                </c:pt>
                <c:pt idx="6">
                  <c:v>-6.3474541189456847E-3</c:v>
                </c:pt>
                <c:pt idx="7">
                  <c:v>-3.4721570541083207E-4</c:v>
                </c:pt>
                <c:pt idx="8">
                  <c:v>1.0183299389001819E-3</c:v>
                </c:pt>
                <c:pt idx="9">
                  <c:v>1.2806146950535985E-3</c:v>
                </c:pt>
                <c:pt idx="10">
                  <c:v>2.6160889470242094E-3</c:v>
                </c:pt>
                <c:pt idx="11">
                  <c:v>3.8317299853252804E-3</c:v>
                </c:pt>
                <c:pt idx="12">
                  <c:v>5.7973599714589478E-4</c:v>
                </c:pt>
                <c:pt idx="13">
                  <c:v>7.0438282647584463E-3</c:v>
                </c:pt>
                <c:pt idx="14">
                  <c:v>8.0708661417323562E-3</c:v>
                </c:pt>
                <c:pt idx="15">
                  <c:v>8.0879974118408283E-3</c:v>
                </c:pt>
                <c:pt idx="16">
                  <c:v>1.2323000382701762E-2</c:v>
                </c:pt>
                <c:pt idx="17">
                  <c:v>2.7897275453004834E-2</c:v>
                </c:pt>
                <c:pt idx="18">
                  <c:v>1.2181367020076678E-2</c:v>
                </c:pt>
                <c:pt idx="19">
                  <c:v>1.3859968766267539E-2</c:v>
                </c:pt>
                <c:pt idx="20">
                  <c:v>6.7442182523196295E-2</c:v>
                </c:pt>
                <c:pt idx="21">
                  <c:v>5.4606365159128985E-2</c:v>
                </c:pt>
                <c:pt idx="22">
                  <c:v>2.3692356536233031E-2</c:v>
                </c:pt>
                <c:pt idx="23">
                  <c:v>6.4550376897759831E-2</c:v>
                </c:pt>
                <c:pt idx="24">
                  <c:v>8.3744420953723225E-2</c:v>
                </c:pt>
                <c:pt idx="25">
                  <c:v>2.3646096751945837E-2</c:v>
                </c:pt>
                <c:pt idx="26">
                  <c:v>1.3940713101160948E-2</c:v>
                </c:pt>
                <c:pt idx="27">
                  <c:v>1.5826315321808272E-2</c:v>
                </c:pt>
                <c:pt idx="28">
                  <c:v>3.9888273631597075E-2</c:v>
                </c:pt>
                <c:pt idx="29">
                  <c:v>3.2700759089093097E-2</c:v>
                </c:pt>
                <c:pt idx="30">
                  <c:v>7.1575135787567981E-2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868288"/>
        <c:axId val="66424768"/>
        <c:axId val="0"/>
      </c:bar3DChart>
      <c:catAx>
        <c:axId val="738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6424768"/>
        <c:crosses val="autoZero"/>
        <c:auto val="1"/>
        <c:lblAlgn val="ctr"/>
        <c:lblOffset val="100"/>
        <c:tickLblSkip val="1"/>
        <c:noMultiLvlLbl val="0"/>
      </c:catAx>
      <c:valAx>
        <c:axId val="664247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386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A2" sqref="A2:Q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1" width="10" style="11" customWidth="1"/>
    <col min="12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85"/>
      <c r="Q1" s="85"/>
    </row>
    <row r="2" spans="1:17" ht="18.75" x14ac:dyDescent="0.25">
      <c r="A2" s="86" t="s">
        <v>249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5" customHeight="1" x14ac:dyDescent="0.25">
      <c r="A3" s="89" t="s">
        <v>0</v>
      </c>
      <c r="B3" s="90" t="s">
        <v>1</v>
      </c>
      <c r="C3" s="84" t="s">
        <v>10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91" t="s">
        <v>2</v>
      </c>
      <c r="P3" s="91" t="s">
        <v>3</v>
      </c>
      <c r="Q3" s="92" t="s">
        <v>4</v>
      </c>
    </row>
    <row r="4" spans="1:17" ht="15" customHeight="1" x14ac:dyDescent="0.25">
      <c r="A4" s="89"/>
      <c r="B4" s="90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91"/>
      <c r="P4" s="91"/>
      <c r="Q4" s="92"/>
    </row>
    <row r="5" spans="1:17" ht="59.25" customHeight="1" x14ac:dyDescent="0.25">
      <c r="A5" s="89"/>
      <c r="B5" s="90"/>
      <c r="C5" s="71" t="s">
        <v>42</v>
      </c>
      <c r="D5" s="71" t="s">
        <v>43</v>
      </c>
      <c r="E5" s="71" t="s">
        <v>50</v>
      </c>
      <c r="F5" s="71" t="s">
        <v>46</v>
      </c>
      <c r="G5" s="71" t="s">
        <v>47</v>
      </c>
      <c r="H5" s="71" t="s">
        <v>48</v>
      </c>
      <c r="I5" s="71" t="s">
        <v>49</v>
      </c>
      <c r="J5" s="71" t="s">
        <v>44</v>
      </c>
      <c r="K5" s="71" t="s">
        <v>51</v>
      </c>
      <c r="L5" s="71" t="s">
        <v>52</v>
      </c>
      <c r="M5" s="71" t="s">
        <v>45</v>
      </c>
      <c r="N5" s="71" t="s">
        <v>47</v>
      </c>
      <c r="O5" s="91"/>
      <c r="P5" s="91"/>
      <c r="Q5" s="92"/>
    </row>
    <row r="6" spans="1:17" ht="0.75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71"/>
      <c r="K6" s="71"/>
      <c r="L6" s="71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73">
        <v>244</v>
      </c>
      <c r="D7" s="74">
        <v>110</v>
      </c>
      <c r="E7" s="74">
        <v>177.78</v>
      </c>
      <c r="F7" s="75">
        <v>249.97</v>
      </c>
      <c r="G7" s="75"/>
      <c r="H7" s="75">
        <v>248.05</v>
      </c>
      <c r="I7" s="75">
        <v>194.41</v>
      </c>
      <c r="J7" s="76">
        <v>240.27</v>
      </c>
      <c r="K7" s="76">
        <v>121</v>
      </c>
      <c r="L7" s="76">
        <v>236.5</v>
      </c>
      <c r="M7" s="77">
        <v>210.24</v>
      </c>
      <c r="N7" s="77">
        <v>118.11</v>
      </c>
      <c r="O7" s="2">
        <f>MIN(C7:N7)</f>
        <v>110</v>
      </c>
      <c r="P7" s="2">
        <f>MAX(C7,D7,E7,F7,N7,H7,I7,J7,K7,L7,M7)</f>
        <v>249.97</v>
      </c>
      <c r="Q7" s="41">
        <f t="shared" ref="Q7:Q37" si="0">AVERAGE(C7:N7)</f>
        <v>195.48454545454544</v>
      </c>
    </row>
    <row r="8" spans="1:17" x14ac:dyDescent="0.25">
      <c r="A8" s="39">
        <v>2</v>
      </c>
      <c r="B8" s="3" t="s">
        <v>12</v>
      </c>
      <c r="C8" s="73">
        <v>480</v>
      </c>
      <c r="D8" s="74">
        <v>306</v>
      </c>
      <c r="E8" s="74">
        <v>726</v>
      </c>
      <c r="F8" s="75">
        <v>729.9</v>
      </c>
      <c r="G8" s="75"/>
      <c r="H8" s="75">
        <v>749.9</v>
      </c>
      <c r="I8" s="75">
        <v>410.9</v>
      </c>
      <c r="J8" s="76">
        <v>756.9</v>
      </c>
      <c r="K8" s="76">
        <v>600</v>
      </c>
      <c r="L8" s="76">
        <v>830</v>
      </c>
      <c r="M8" s="77">
        <v>524.96</v>
      </c>
      <c r="N8" s="77">
        <v>573.33000000000004</v>
      </c>
      <c r="O8" s="2">
        <f t="shared" ref="O8:O37" si="1">MIN(C8:N8)</f>
        <v>306</v>
      </c>
      <c r="P8" s="2">
        <f t="shared" ref="P8:P37" si="2">MAX(C8,D8,E8,F8,N8,H8,I8,J8,K8,L8,M8)</f>
        <v>830</v>
      </c>
      <c r="Q8" s="41">
        <f t="shared" si="0"/>
        <v>607.99</v>
      </c>
    </row>
    <row r="9" spans="1:17" x14ac:dyDescent="0.25">
      <c r="A9" s="39">
        <v>3</v>
      </c>
      <c r="B9" s="3" t="s">
        <v>13</v>
      </c>
      <c r="C9" s="73">
        <v>243</v>
      </c>
      <c r="D9" s="74">
        <v>172.3</v>
      </c>
      <c r="E9" s="74">
        <v>255.31</v>
      </c>
      <c r="F9" s="75">
        <v>279.23</v>
      </c>
      <c r="G9" s="75"/>
      <c r="H9" s="75">
        <v>184.3</v>
      </c>
      <c r="I9" s="75">
        <v>735.31</v>
      </c>
      <c r="J9" s="76">
        <v>184.58</v>
      </c>
      <c r="K9" s="76">
        <v>131</v>
      </c>
      <c r="L9" s="76">
        <v>359.6</v>
      </c>
      <c r="M9" s="77">
        <v>411.97</v>
      </c>
      <c r="N9" s="77">
        <v>344</v>
      </c>
      <c r="O9" s="2">
        <f t="shared" si="1"/>
        <v>131</v>
      </c>
      <c r="P9" s="2">
        <f t="shared" si="2"/>
        <v>735.31</v>
      </c>
      <c r="Q9" s="41">
        <f t="shared" si="0"/>
        <v>300.05454545454546</v>
      </c>
    </row>
    <row r="10" spans="1:17" x14ac:dyDescent="0.25">
      <c r="A10" s="39">
        <v>4</v>
      </c>
      <c r="B10" s="3" t="s">
        <v>14</v>
      </c>
      <c r="C10" s="73">
        <v>141</v>
      </c>
      <c r="D10" s="74">
        <v>141.66</v>
      </c>
      <c r="E10" s="74">
        <v>150</v>
      </c>
      <c r="F10" s="75">
        <v>245.26</v>
      </c>
      <c r="G10" s="75"/>
      <c r="H10" s="75">
        <v>340</v>
      </c>
      <c r="I10" s="75">
        <v>490.34</v>
      </c>
      <c r="J10" s="76">
        <v>249.95</v>
      </c>
      <c r="K10" s="76">
        <v>166.66</v>
      </c>
      <c r="L10" s="76">
        <v>340</v>
      </c>
      <c r="M10" s="77">
        <v>201.7</v>
      </c>
      <c r="N10" s="77">
        <v>244.92</v>
      </c>
      <c r="O10" s="2">
        <f t="shared" si="1"/>
        <v>141</v>
      </c>
      <c r="P10" s="2">
        <f t="shared" si="2"/>
        <v>490.34</v>
      </c>
      <c r="Q10" s="41">
        <f t="shared" si="0"/>
        <v>246.49909090909088</v>
      </c>
    </row>
    <row r="11" spans="1:17" x14ac:dyDescent="0.25">
      <c r="A11" s="39">
        <v>5</v>
      </c>
      <c r="B11" s="3" t="s">
        <v>15</v>
      </c>
      <c r="C11" s="73">
        <v>36</v>
      </c>
      <c r="D11" s="74">
        <v>28</v>
      </c>
      <c r="E11" s="74">
        <v>35</v>
      </c>
      <c r="F11" s="75">
        <v>24.99</v>
      </c>
      <c r="G11" s="75"/>
      <c r="H11" s="75">
        <v>39.9</v>
      </c>
      <c r="I11" s="75">
        <v>25.99</v>
      </c>
      <c r="J11" s="76">
        <v>39.99</v>
      </c>
      <c r="K11" s="76">
        <v>25.5</v>
      </c>
      <c r="L11" s="76">
        <v>39.9</v>
      </c>
      <c r="M11" s="77">
        <v>26.89</v>
      </c>
      <c r="N11" s="77">
        <v>29.05</v>
      </c>
      <c r="O11" s="2">
        <f t="shared" si="1"/>
        <v>24.99</v>
      </c>
      <c r="P11" s="2">
        <f t="shared" si="2"/>
        <v>39.99</v>
      </c>
      <c r="Q11" s="41">
        <f t="shared" si="0"/>
        <v>31.928181818181816</v>
      </c>
    </row>
    <row r="12" spans="1:17" x14ac:dyDescent="0.25">
      <c r="A12" s="39">
        <v>6</v>
      </c>
      <c r="B12" s="3" t="s">
        <v>16</v>
      </c>
      <c r="C12" s="73">
        <v>69</v>
      </c>
      <c r="D12" s="74">
        <v>47</v>
      </c>
      <c r="E12" s="74">
        <v>52</v>
      </c>
      <c r="F12" s="75">
        <v>36.99</v>
      </c>
      <c r="G12" s="75"/>
      <c r="H12" s="75">
        <v>49.9</v>
      </c>
      <c r="I12" s="75">
        <v>34.99</v>
      </c>
      <c r="J12" s="76">
        <v>63.99</v>
      </c>
      <c r="K12" s="76">
        <v>60</v>
      </c>
      <c r="L12" s="76">
        <v>44.9</v>
      </c>
      <c r="M12" s="77">
        <v>62.89</v>
      </c>
      <c r="N12" s="77">
        <v>52.13</v>
      </c>
      <c r="O12" s="2">
        <f t="shared" si="1"/>
        <v>34.99</v>
      </c>
      <c r="P12" s="2">
        <f t="shared" si="2"/>
        <v>69</v>
      </c>
      <c r="Q12" s="41">
        <f t="shared" si="0"/>
        <v>52.162727272727267</v>
      </c>
    </row>
    <row r="13" spans="1:17" x14ac:dyDescent="0.25">
      <c r="A13" s="39">
        <v>7</v>
      </c>
      <c r="B13" s="3" t="s">
        <v>17</v>
      </c>
      <c r="C13" s="73"/>
      <c r="D13" s="74"/>
      <c r="E13" s="74"/>
      <c r="F13" s="75"/>
      <c r="G13" s="75"/>
      <c r="H13" s="75">
        <v>459.99</v>
      </c>
      <c r="I13" s="75">
        <v>329.9</v>
      </c>
      <c r="J13" s="76">
        <v>329.9</v>
      </c>
      <c r="K13" s="76"/>
      <c r="L13" s="76">
        <v>489.9</v>
      </c>
      <c r="M13" s="77">
        <v>169.89</v>
      </c>
      <c r="N13" s="77">
        <v>489.01</v>
      </c>
      <c r="O13" s="2">
        <f t="shared" si="1"/>
        <v>169.89</v>
      </c>
      <c r="P13" s="2">
        <f t="shared" si="2"/>
        <v>489.9</v>
      </c>
      <c r="Q13" s="41">
        <f t="shared" si="0"/>
        <v>378.09833333333336</v>
      </c>
    </row>
    <row r="14" spans="1:17" x14ac:dyDescent="0.25">
      <c r="A14" s="39">
        <v>8</v>
      </c>
      <c r="B14" s="3" t="s">
        <v>18</v>
      </c>
      <c r="C14" s="73"/>
      <c r="D14" s="74"/>
      <c r="E14" s="74">
        <v>369</v>
      </c>
      <c r="F14" s="75"/>
      <c r="G14" s="75"/>
      <c r="H14" s="75">
        <v>289.89999999999998</v>
      </c>
      <c r="I14" s="75">
        <v>289.99</v>
      </c>
      <c r="J14" s="76">
        <v>280.89999999999998</v>
      </c>
      <c r="K14" s="76">
        <v>265</v>
      </c>
      <c r="L14" s="76">
        <v>269.89999999999998</v>
      </c>
      <c r="M14" s="77">
        <v>169.99</v>
      </c>
      <c r="N14" s="77">
        <v>319</v>
      </c>
      <c r="O14" s="2">
        <f t="shared" si="1"/>
        <v>169.99</v>
      </c>
      <c r="P14" s="2">
        <f t="shared" si="2"/>
        <v>369</v>
      </c>
      <c r="Q14" s="41">
        <f t="shared" si="0"/>
        <v>281.71000000000004</v>
      </c>
    </row>
    <row r="15" spans="1:17" x14ac:dyDescent="0.25">
      <c r="A15" s="39">
        <v>9</v>
      </c>
      <c r="B15" s="3" t="s">
        <v>19</v>
      </c>
      <c r="C15" s="73"/>
      <c r="D15" s="75"/>
      <c r="E15" s="74"/>
      <c r="F15" s="75">
        <v>156.99</v>
      </c>
      <c r="G15" s="75"/>
      <c r="H15" s="75">
        <v>158.99</v>
      </c>
      <c r="I15" s="75">
        <v>139.99</v>
      </c>
      <c r="J15" s="76">
        <v>158.9</v>
      </c>
      <c r="K15" s="76"/>
      <c r="L15" s="76">
        <v>159.9</v>
      </c>
      <c r="M15" s="77">
        <v>169.99</v>
      </c>
      <c r="N15" s="77">
        <v>198</v>
      </c>
      <c r="O15" s="2">
        <f t="shared" si="1"/>
        <v>139.99</v>
      </c>
      <c r="P15" s="2">
        <f t="shared" si="2"/>
        <v>198</v>
      </c>
      <c r="Q15" s="41">
        <f t="shared" si="0"/>
        <v>163.25142857142856</v>
      </c>
    </row>
    <row r="16" spans="1:17" x14ac:dyDescent="0.25">
      <c r="A16" s="39">
        <v>10</v>
      </c>
      <c r="B16" s="3" t="s">
        <v>20</v>
      </c>
      <c r="C16" s="73">
        <v>99</v>
      </c>
      <c r="D16" s="75">
        <v>97</v>
      </c>
      <c r="E16" s="74">
        <v>260</v>
      </c>
      <c r="F16" s="75">
        <v>114.98</v>
      </c>
      <c r="G16" s="75"/>
      <c r="H16" s="75">
        <v>113.31</v>
      </c>
      <c r="I16" s="75">
        <v>124.98</v>
      </c>
      <c r="J16" s="76">
        <v>168.99</v>
      </c>
      <c r="K16" s="76">
        <v>92</v>
      </c>
      <c r="L16" s="76">
        <v>155.9</v>
      </c>
      <c r="M16" s="77">
        <v>210.58</v>
      </c>
      <c r="N16" s="77">
        <v>136.5</v>
      </c>
      <c r="O16" s="2">
        <f t="shared" si="1"/>
        <v>92</v>
      </c>
      <c r="P16" s="2">
        <f t="shared" si="2"/>
        <v>260</v>
      </c>
      <c r="Q16" s="41">
        <f t="shared" si="0"/>
        <v>143.02181818181819</v>
      </c>
    </row>
    <row r="17" spans="1:18" s="5" customFormat="1" x14ac:dyDescent="0.25">
      <c r="A17" s="42">
        <v>11</v>
      </c>
      <c r="B17" s="38" t="s">
        <v>21</v>
      </c>
      <c r="C17" s="73">
        <v>438</v>
      </c>
      <c r="D17" s="75">
        <v>600.48</v>
      </c>
      <c r="E17" s="74">
        <v>418</v>
      </c>
      <c r="F17" s="75">
        <v>638.83000000000004</v>
      </c>
      <c r="G17" s="75"/>
      <c r="H17" s="75">
        <v>563.39</v>
      </c>
      <c r="I17" s="75">
        <v>522.16</v>
      </c>
      <c r="J17" s="76">
        <v>533.27</v>
      </c>
      <c r="K17" s="76">
        <v>300</v>
      </c>
      <c r="L17" s="76">
        <v>555</v>
      </c>
      <c r="M17" s="77">
        <v>504.39</v>
      </c>
      <c r="N17" s="77">
        <v>490.8</v>
      </c>
      <c r="O17" s="2">
        <f t="shared" si="1"/>
        <v>300</v>
      </c>
      <c r="P17" s="2">
        <f t="shared" si="2"/>
        <v>638.83000000000004</v>
      </c>
      <c r="Q17" s="41">
        <f t="shared" si="0"/>
        <v>505.8472727272727</v>
      </c>
      <c r="R17"/>
    </row>
    <row r="18" spans="1:18" x14ac:dyDescent="0.25">
      <c r="A18" s="39">
        <v>12</v>
      </c>
      <c r="B18" s="3" t="s">
        <v>22</v>
      </c>
      <c r="C18" s="73">
        <v>134</v>
      </c>
      <c r="D18" s="74">
        <v>98</v>
      </c>
      <c r="E18" s="74">
        <v>122.22</v>
      </c>
      <c r="F18" s="75">
        <v>93.32</v>
      </c>
      <c r="G18" s="75"/>
      <c r="H18" s="75">
        <v>110</v>
      </c>
      <c r="I18" s="75">
        <v>83.99</v>
      </c>
      <c r="J18" s="76">
        <v>109.99</v>
      </c>
      <c r="K18" s="76">
        <v>118.9</v>
      </c>
      <c r="L18" s="76">
        <v>109.9</v>
      </c>
      <c r="M18" s="77">
        <v>98.99</v>
      </c>
      <c r="N18" s="77">
        <v>109</v>
      </c>
      <c r="O18" s="2">
        <f t="shared" si="1"/>
        <v>83.99</v>
      </c>
      <c r="P18" s="2">
        <f t="shared" si="2"/>
        <v>134</v>
      </c>
      <c r="Q18" s="41">
        <f t="shared" si="0"/>
        <v>108.02818181818181</v>
      </c>
    </row>
    <row r="19" spans="1:18" x14ac:dyDescent="0.25">
      <c r="A19" s="39">
        <v>13</v>
      </c>
      <c r="B19" s="3" t="s">
        <v>23</v>
      </c>
      <c r="C19" s="73">
        <v>57.77</v>
      </c>
      <c r="D19" s="74">
        <v>53</v>
      </c>
      <c r="E19" s="74">
        <v>51.11</v>
      </c>
      <c r="F19" s="75">
        <v>37.99</v>
      </c>
      <c r="G19" s="75"/>
      <c r="H19" s="75">
        <v>59.65</v>
      </c>
      <c r="I19" s="75">
        <v>39.9</v>
      </c>
      <c r="J19" s="76">
        <v>51.99</v>
      </c>
      <c r="K19" s="76">
        <v>43</v>
      </c>
      <c r="L19" s="76">
        <v>53.22</v>
      </c>
      <c r="M19" s="77">
        <v>49.89</v>
      </c>
      <c r="N19" s="77">
        <v>49.3</v>
      </c>
      <c r="O19" s="2">
        <f t="shared" si="1"/>
        <v>37.99</v>
      </c>
      <c r="P19" s="2">
        <f t="shared" si="2"/>
        <v>59.65</v>
      </c>
      <c r="Q19" s="41">
        <f t="shared" si="0"/>
        <v>49.710909090909084</v>
      </c>
    </row>
    <row r="20" spans="1:18" x14ac:dyDescent="0.25">
      <c r="A20" s="39">
        <v>14</v>
      </c>
      <c r="B20" s="3" t="s">
        <v>24</v>
      </c>
      <c r="C20" s="73">
        <v>80</v>
      </c>
      <c r="D20" s="75">
        <v>67</v>
      </c>
      <c r="E20" s="74">
        <v>58</v>
      </c>
      <c r="F20" s="75">
        <v>74.989999999999995</v>
      </c>
      <c r="G20" s="75"/>
      <c r="H20" s="75">
        <v>69.900000000000006</v>
      </c>
      <c r="I20" s="75">
        <v>63.99</v>
      </c>
      <c r="J20" s="76">
        <v>51.99</v>
      </c>
      <c r="K20" s="76">
        <v>53</v>
      </c>
      <c r="L20" s="76">
        <v>77.5</v>
      </c>
      <c r="M20" s="77">
        <v>72.989999999999995</v>
      </c>
      <c r="N20" s="77">
        <v>63.9</v>
      </c>
      <c r="O20" s="2">
        <f t="shared" si="1"/>
        <v>51.99</v>
      </c>
      <c r="P20" s="2">
        <f t="shared" si="2"/>
        <v>80</v>
      </c>
      <c r="Q20" s="41">
        <f t="shared" si="0"/>
        <v>66.66</v>
      </c>
    </row>
    <row r="21" spans="1:18" x14ac:dyDescent="0.25">
      <c r="A21" s="39">
        <v>15</v>
      </c>
      <c r="B21" s="3" t="s">
        <v>25</v>
      </c>
      <c r="C21" s="73">
        <v>58</v>
      </c>
      <c r="D21" s="74">
        <v>57</v>
      </c>
      <c r="E21" s="74">
        <v>50</v>
      </c>
      <c r="F21" s="75">
        <v>48.99</v>
      </c>
      <c r="G21" s="75"/>
      <c r="H21" s="75">
        <v>48.9</v>
      </c>
      <c r="I21" s="75">
        <v>46</v>
      </c>
      <c r="J21" s="76">
        <v>45.49</v>
      </c>
      <c r="K21" s="76">
        <v>56</v>
      </c>
      <c r="L21" s="76">
        <v>48.5</v>
      </c>
      <c r="M21" s="77">
        <v>45.99</v>
      </c>
      <c r="N21" s="77">
        <v>45.9</v>
      </c>
      <c r="O21" s="2">
        <f t="shared" si="1"/>
        <v>45.49</v>
      </c>
      <c r="P21" s="2">
        <f t="shared" si="2"/>
        <v>58</v>
      </c>
      <c r="Q21" s="41">
        <f t="shared" si="0"/>
        <v>50.07</v>
      </c>
    </row>
    <row r="22" spans="1:18" x14ac:dyDescent="0.25">
      <c r="A22" s="39">
        <v>16</v>
      </c>
      <c r="B22" s="3" t="s">
        <v>26</v>
      </c>
      <c r="C22" s="73">
        <v>12</v>
      </c>
      <c r="D22" s="74">
        <v>10</v>
      </c>
      <c r="E22" s="74">
        <v>11</v>
      </c>
      <c r="F22" s="75">
        <v>8.1999999999999993</v>
      </c>
      <c r="G22" s="75"/>
      <c r="H22" s="75">
        <v>7.5</v>
      </c>
      <c r="I22" s="75">
        <v>8.69</v>
      </c>
      <c r="J22" s="76">
        <v>8.89</v>
      </c>
      <c r="K22" s="76">
        <v>10</v>
      </c>
      <c r="L22" s="76">
        <v>8.9</v>
      </c>
      <c r="M22" s="77">
        <v>8.39</v>
      </c>
      <c r="N22" s="76">
        <v>9.9</v>
      </c>
      <c r="O22" s="2">
        <f t="shared" si="1"/>
        <v>7.5</v>
      </c>
      <c r="P22" s="2">
        <f t="shared" si="2"/>
        <v>12</v>
      </c>
      <c r="Q22" s="41">
        <f t="shared" si="0"/>
        <v>9.406363636363638</v>
      </c>
    </row>
    <row r="23" spans="1:18" x14ac:dyDescent="0.25">
      <c r="A23" s="39">
        <v>17</v>
      </c>
      <c r="B23" s="3" t="s">
        <v>27</v>
      </c>
      <c r="C23" s="73">
        <v>333</v>
      </c>
      <c r="D23" s="74">
        <v>520</v>
      </c>
      <c r="E23" s="74">
        <v>520</v>
      </c>
      <c r="F23" s="75">
        <v>984.95</v>
      </c>
      <c r="G23" s="75"/>
      <c r="H23" s="75">
        <v>344.16</v>
      </c>
      <c r="I23" s="75">
        <v>489.9</v>
      </c>
      <c r="J23" s="76">
        <v>325.60000000000002</v>
      </c>
      <c r="K23" s="76">
        <v>472</v>
      </c>
      <c r="L23" s="76">
        <v>650</v>
      </c>
      <c r="M23" s="77">
        <v>626.87</v>
      </c>
      <c r="N23" s="76">
        <v>848.75</v>
      </c>
      <c r="O23" s="2">
        <f t="shared" si="1"/>
        <v>325.60000000000002</v>
      </c>
      <c r="P23" s="2">
        <f t="shared" si="2"/>
        <v>984.95</v>
      </c>
      <c r="Q23" s="41">
        <f t="shared" si="0"/>
        <v>555.92999999999995</v>
      </c>
    </row>
    <row r="24" spans="1:18" s="8" customFormat="1" x14ac:dyDescent="0.25">
      <c r="A24" s="39">
        <v>18</v>
      </c>
      <c r="B24" s="3" t="s">
        <v>28</v>
      </c>
      <c r="C24" s="73">
        <v>39</v>
      </c>
      <c r="D24" s="74">
        <v>34.5</v>
      </c>
      <c r="E24" s="74">
        <v>38</v>
      </c>
      <c r="F24" s="75">
        <v>34.99</v>
      </c>
      <c r="G24" s="75"/>
      <c r="H24" s="75">
        <v>24.95</v>
      </c>
      <c r="I24" s="75">
        <v>31.99</v>
      </c>
      <c r="J24" s="76">
        <v>25.9</v>
      </c>
      <c r="K24" s="76">
        <v>33.5</v>
      </c>
      <c r="L24" s="76">
        <v>54</v>
      </c>
      <c r="M24" s="77">
        <v>39.99</v>
      </c>
      <c r="N24" s="76">
        <v>40.99</v>
      </c>
      <c r="O24" s="2">
        <f t="shared" si="1"/>
        <v>24.95</v>
      </c>
      <c r="P24" s="2">
        <f t="shared" si="2"/>
        <v>54</v>
      </c>
      <c r="Q24" s="41">
        <f t="shared" si="0"/>
        <v>36.164545454545461</v>
      </c>
      <c r="R24"/>
    </row>
    <row r="25" spans="1:18" x14ac:dyDescent="0.25">
      <c r="A25" s="39">
        <v>19</v>
      </c>
      <c r="B25" s="3" t="s">
        <v>29</v>
      </c>
      <c r="C25" s="73">
        <v>42</v>
      </c>
      <c r="D25" s="74">
        <v>46</v>
      </c>
      <c r="E25" s="74">
        <v>37.11</v>
      </c>
      <c r="F25" s="75">
        <v>43.32</v>
      </c>
      <c r="G25" s="75"/>
      <c r="H25" s="75">
        <v>47.28</v>
      </c>
      <c r="I25" s="75">
        <v>33.15</v>
      </c>
      <c r="J25" s="76">
        <v>53.31</v>
      </c>
      <c r="K25" s="76">
        <v>48</v>
      </c>
      <c r="L25" s="76">
        <v>77.48</v>
      </c>
      <c r="M25" s="77">
        <v>39.97</v>
      </c>
      <c r="N25" s="76">
        <v>64.89</v>
      </c>
      <c r="O25" s="2">
        <f t="shared" si="1"/>
        <v>33.15</v>
      </c>
      <c r="P25" s="2">
        <f t="shared" si="2"/>
        <v>77.48</v>
      </c>
      <c r="Q25" s="41">
        <f t="shared" si="0"/>
        <v>48.41</v>
      </c>
    </row>
    <row r="26" spans="1:18" x14ac:dyDescent="0.25">
      <c r="A26" s="39">
        <v>20</v>
      </c>
      <c r="B26" s="3" t="s">
        <v>30</v>
      </c>
      <c r="C26" s="73">
        <v>64</v>
      </c>
      <c r="D26" s="74">
        <v>57.14</v>
      </c>
      <c r="E26" s="74">
        <v>87.5</v>
      </c>
      <c r="F26" s="75">
        <v>62.2</v>
      </c>
      <c r="G26" s="75"/>
      <c r="H26" s="75">
        <v>54</v>
      </c>
      <c r="I26" s="75">
        <v>51.4</v>
      </c>
      <c r="J26" s="76">
        <v>48.98</v>
      </c>
      <c r="K26" s="76">
        <v>68.13</v>
      </c>
      <c r="L26" s="76">
        <v>74.5</v>
      </c>
      <c r="M26" s="77">
        <v>33.299999999999997</v>
      </c>
      <c r="N26" s="76">
        <v>44.42</v>
      </c>
      <c r="O26" s="2">
        <f t="shared" si="1"/>
        <v>33.299999999999997</v>
      </c>
      <c r="P26" s="2">
        <f t="shared" si="2"/>
        <v>87.5</v>
      </c>
      <c r="Q26" s="41">
        <f t="shared" si="0"/>
        <v>58.688181818181803</v>
      </c>
    </row>
    <row r="27" spans="1:18" x14ac:dyDescent="0.25">
      <c r="A27" s="39">
        <v>21</v>
      </c>
      <c r="B27" s="3" t="s">
        <v>31</v>
      </c>
      <c r="C27" s="73">
        <v>58</v>
      </c>
      <c r="D27" s="74">
        <v>54</v>
      </c>
      <c r="E27" s="74">
        <v>60</v>
      </c>
      <c r="F27" s="75">
        <v>88.88</v>
      </c>
      <c r="G27" s="75"/>
      <c r="H27" s="75">
        <v>66.55</v>
      </c>
      <c r="I27" s="75">
        <v>46.99</v>
      </c>
      <c r="J27" s="76">
        <v>58.33</v>
      </c>
      <c r="K27" s="76">
        <v>53</v>
      </c>
      <c r="L27" s="76">
        <v>88.78</v>
      </c>
      <c r="M27" s="77">
        <v>62.61</v>
      </c>
      <c r="N27" s="76">
        <v>75.540000000000006</v>
      </c>
      <c r="O27" s="2">
        <f t="shared" si="1"/>
        <v>46.99</v>
      </c>
      <c r="P27" s="2">
        <f t="shared" si="2"/>
        <v>88.88</v>
      </c>
      <c r="Q27" s="41">
        <f t="shared" si="0"/>
        <v>64.789090909090902</v>
      </c>
    </row>
    <row r="28" spans="1:18" x14ac:dyDescent="0.25">
      <c r="A28" s="39">
        <v>22</v>
      </c>
      <c r="B28" s="3" t="s">
        <v>32</v>
      </c>
      <c r="C28" s="73">
        <v>60</v>
      </c>
      <c r="D28" s="74">
        <v>36</v>
      </c>
      <c r="E28" s="74">
        <v>35</v>
      </c>
      <c r="F28" s="75">
        <v>53.73</v>
      </c>
      <c r="G28" s="75"/>
      <c r="H28" s="75">
        <v>46.33</v>
      </c>
      <c r="I28" s="75">
        <v>43.32</v>
      </c>
      <c r="J28" s="76">
        <v>40.799999999999997</v>
      </c>
      <c r="K28" s="76">
        <v>48</v>
      </c>
      <c r="L28" s="76">
        <v>66.56</v>
      </c>
      <c r="M28" s="77">
        <v>44.49</v>
      </c>
      <c r="N28" s="76">
        <v>45.9</v>
      </c>
      <c r="O28" s="2">
        <f t="shared" si="1"/>
        <v>35</v>
      </c>
      <c r="P28" s="2">
        <f t="shared" si="2"/>
        <v>66.56</v>
      </c>
      <c r="Q28" s="41">
        <f t="shared" si="0"/>
        <v>47.284545454545452</v>
      </c>
    </row>
    <row r="29" spans="1:18" x14ac:dyDescent="0.25">
      <c r="A29" s="39">
        <v>23</v>
      </c>
      <c r="B29" s="3" t="s">
        <v>33</v>
      </c>
      <c r="C29" s="73">
        <v>110</v>
      </c>
      <c r="D29" s="74">
        <v>81</v>
      </c>
      <c r="E29" s="74">
        <v>90</v>
      </c>
      <c r="F29" s="75">
        <v>92.48</v>
      </c>
      <c r="G29" s="75"/>
      <c r="H29" s="75">
        <v>82.11</v>
      </c>
      <c r="I29" s="75">
        <v>92.21</v>
      </c>
      <c r="J29" s="76">
        <v>82.21</v>
      </c>
      <c r="K29" s="76">
        <v>85</v>
      </c>
      <c r="L29" s="76">
        <v>114.14</v>
      </c>
      <c r="M29" s="77">
        <v>83.74</v>
      </c>
      <c r="N29" s="76">
        <v>89.9</v>
      </c>
      <c r="O29" s="2">
        <f t="shared" si="1"/>
        <v>81</v>
      </c>
      <c r="P29" s="2">
        <f t="shared" si="2"/>
        <v>114.14</v>
      </c>
      <c r="Q29" s="41">
        <f t="shared" si="0"/>
        <v>91.162727272727281</v>
      </c>
    </row>
    <row r="30" spans="1:18" s="6" customFormat="1" x14ac:dyDescent="0.25">
      <c r="A30" s="39">
        <v>24</v>
      </c>
      <c r="B30" s="3" t="s">
        <v>34</v>
      </c>
      <c r="C30" s="73">
        <v>80</v>
      </c>
      <c r="D30" s="74">
        <v>42.52</v>
      </c>
      <c r="E30" s="74">
        <v>38</v>
      </c>
      <c r="F30" s="75"/>
      <c r="G30" s="75"/>
      <c r="H30" s="75">
        <v>36.549999999999997</v>
      </c>
      <c r="I30" s="75">
        <v>37.97</v>
      </c>
      <c r="J30" s="76">
        <v>27.9</v>
      </c>
      <c r="K30" s="76">
        <v>35</v>
      </c>
      <c r="L30" s="76">
        <v>162.25</v>
      </c>
      <c r="M30" s="77">
        <v>37.74</v>
      </c>
      <c r="N30" s="76">
        <v>38.56</v>
      </c>
      <c r="O30" s="2">
        <f t="shared" si="1"/>
        <v>27.9</v>
      </c>
      <c r="P30" s="2">
        <f t="shared" si="2"/>
        <v>162.25</v>
      </c>
      <c r="Q30" s="41">
        <f t="shared" si="0"/>
        <v>53.649000000000001</v>
      </c>
      <c r="R30"/>
    </row>
    <row r="31" spans="1:18" x14ac:dyDescent="0.25">
      <c r="A31" s="39">
        <v>25</v>
      </c>
      <c r="B31" s="3" t="s">
        <v>35</v>
      </c>
      <c r="C31" s="73">
        <v>124</v>
      </c>
      <c r="D31" s="74">
        <v>130</v>
      </c>
      <c r="E31" s="74">
        <v>101</v>
      </c>
      <c r="F31" s="75">
        <v>163.95</v>
      </c>
      <c r="G31" s="75"/>
      <c r="H31" s="75">
        <v>129.5</v>
      </c>
      <c r="I31" s="75">
        <v>116.63</v>
      </c>
      <c r="J31" s="76">
        <v>134.5</v>
      </c>
      <c r="K31" s="76">
        <v>120</v>
      </c>
      <c r="L31" s="76">
        <v>219.8</v>
      </c>
      <c r="M31" s="77">
        <v>119.96</v>
      </c>
      <c r="N31" s="76">
        <v>188.67</v>
      </c>
      <c r="O31" s="2">
        <f t="shared" si="1"/>
        <v>101</v>
      </c>
      <c r="P31" s="2">
        <f t="shared" si="2"/>
        <v>219.8</v>
      </c>
      <c r="Q31" s="41">
        <f t="shared" si="0"/>
        <v>140.72818181818184</v>
      </c>
    </row>
    <row r="32" spans="1:18" x14ac:dyDescent="0.25">
      <c r="A32" s="39">
        <v>26</v>
      </c>
      <c r="B32" s="3" t="s">
        <v>36</v>
      </c>
      <c r="C32" s="73">
        <v>44</v>
      </c>
      <c r="D32" s="74">
        <v>52</v>
      </c>
      <c r="E32" s="74">
        <v>44</v>
      </c>
      <c r="F32" s="75">
        <v>111.08</v>
      </c>
      <c r="G32" s="75"/>
      <c r="H32" s="75">
        <v>89.75</v>
      </c>
      <c r="I32" s="75">
        <v>44.75</v>
      </c>
      <c r="J32" s="76">
        <v>44.5</v>
      </c>
      <c r="K32" s="76">
        <v>37</v>
      </c>
      <c r="L32" s="76">
        <v>52</v>
      </c>
      <c r="M32" s="77">
        <v>47.48</v>
      </c>
      <c r="N32" s="76">
        <v>52.4</v>
      </c>
      <c r="O32" s="2">
        <f t="shared" si="1"/>
        <v>37</v>
      </c>
      <c r="P32" s="2">
        <f t="shared" si="2"/>
        <v>111.08</v>
      </c>
      <c r="Q32" s="41">
        <f t="shared" si="0"/>
        <v>56.269090909090899</v>
      </c>
    </row>
    <row r="33" spans="1:18" x14ac:dyDescent="0.25">
      <c r="A33" s="39">
        <v>27</v>
      </c>
      <c r="B33" s="3" t="s">
        <v>37</v>
      </c>
      <c r="C33" s="73">
        <v>39</v>
      </c>
      <c r="D33" s="74"/>
      <c r="E33" s="74">
        <v>37</v>
      </c>
      <c r="F33" s="74">
        <v>36.99</v>
      </c>
      <c r="G33" s="74"/>
      <c r="H33" s="74">
        <v>39.9</v>
      </c>
      <c r="I33" s="74">
        <v>26.99</v>
      </c>
      <c r="J33" s="76">
        <v>39.9</v>
      </c>
      <c r="K33" s="76">
        <v>45</v>
      </c>
      <c r="L33" s="76">
        <v>44.9</v>
      </c>
      <c r="M33" s="78">
        <v>39.89</v>
      </c>
      <c r="N33" s="76">
        <v>35.200000000000003</v>
      </c>
      <c r="O33" s="2">
        <f t="shared" si="1"/>
        <v>26.99</v>
      </c>
      <c r="P33" s="2">
        <f t="shared" si="2"/>
        <v>45</v>
      </c>
      <c r="Q33" s="41">
        <f t="shared" si="0"/>
        <v>38.476999999999997</v>
      </c>
    </row>
    <row r="34" spans="1:18" x14ac:dyDescent="0.25">
      <c r="A34" s="39">
        <v>28</v>
      </c>
      <c r="B34" s="3" t="s">
        <v>38</v>
      </c>
      <c r="C34" s="73">
        <v>37</v>
      </c>
      <c r="D34" s="74"/>
      <c r="E34" s="74">
        <v>35</v>
      </c>
      <c r="F34" s="75">
        <v>36.99</v>
      </c>
      <c r="G34" s="75"/>
      <c r="H34" s="75">
        <v>37.99</v>
      </c>
      <c r="I34" s="75">
        <v>32.99</v>
      </c>
      <c r="J34" s="76">
        <v>37.9</v>
      </c>
      <c r="K34" s="76">
        <v>46</v>
      </c>
      <c r="L34" s="76">
        <v>45.9</v>
      </c>
      <c r="M34" s="77">
        <v>35.9</v>
      </c>
      <c r="N34" s="76">
        <v>28</v>
      </c>
      <c r="O34" s="2">
        <f t="shared" si="1"/>
        <v>28</v>
      </c>
      <c r="P34" s="2">
        <f t="shared" si="2"/>
        <v>46</v>
      </c>
      <c r="Q34" s="41">
        <f t="shared" si="0"/>
        <v>37.366999999999997</v>
      </c>
    </row>
    <row r="35" spans="1:18" x14ac:dyDescent="0.25">
      <c r="A35" s="39">
        <v>29</v>
      </c>
      <c r="B35" s="3" t="s">
        <v>39</v>
      </c>
      <c r="C35" s="73">
        <v>32</v>
      </c>
      <c r="D35" s="74"/>
      <c r="E35" s="74">
        <v>30</v>
      </c>
      <c r="F35" s="75">
        <v>24.99</v>
      </c>
      <c r="G35" s="75"/>
      <c r="H35" s="75">
        <v>24.99</v>
      </c>
      <c r="I35" s="75">
        <v>25.99</v>
      </c>
      <c r="J35" s="76">
        <v>24.9</v>
      </c>
      <c r="K35" s="76">
        <v>26</v>
      </c>
      <c r="L35" s="76">
        <v>29.9</v>
      </c>
      <c r="M35" s="77">
        <v>24.89</v>
      </c>
      <c r="N35" s="76">
        <v>28.59</v>
      </c>
      <c r="O35" s="2">
        <f t="shared" si="1"/>
        <v>24.89</v>
      </c>
      <c r="P35" s="2">
        <f t="shared" si="2"/>
        <v>32</v>
      </c>
      <c r="Q35" s="41">
        <f t="shared" si="0"/>
        <v>27.225000000000001</v>
      </c>
    </row>
    <row r="36" spans="1:18" x14ac:dyDescent="0.25">
      <c r="A36" s="39">
        <v>30</v>
      </c>
      <c r="B36" s="3" t="s">
        <v>40</v>
      </c>
      <c r="C36" s="73">
        <v>39</v>
      </c>
      <c r="D36" s="74"/>
      <c r="E36" s="74">
        <v>36</v>
      </c>
      <c r="F36" s="75">
        <v>29.89</v>
      </c>
      <c r="G36" s="75"/>
      <c r="H36" s="75">
        <v>27.99</v>
      </c>
      <c r="I36" s="75">
        <v>30.99</v>
      </c>
      <c r="J36" s="76">
        <v>27.9</v>
      </c>
      <c r="K36" s="76">
        <v>41</v>
      </c>
      <c r="L36" s="76">
        <v>39.9</v>
      </c>
      <c r="M36" s="77">
        <v>26.89</v>
      </c>
      <c r="N36" s="76">
        <v>31</v>
      </c>
      <c r="O36" s="2">
        <f t="shared" si="1"/>
        <v>26.89</v>
      </c>
      <c r="P36" s="2">
        <f t="shared" si="2"/>
        <v>41</v>
      </c>
      <c r="Q36" s="41">
        <f t="shared" si="0"/>
        <v>33.055999999999997</v>
      </c>
    </row>
    <row r="37" spans="1:18" ht="15.75" thickBot="1" x14ac:dyDescent="0.3">
      <c r="A37" s="43">
        <v>31</v>
      </c>
      <c r="B37" s="44" t="s">
        <v>41</v>
      </c>
      <c r="C37" s="79">
        <v>55</v>
      </c>
      <c r="D37" s="80"/>
      <c r="E37" s="80">
        <v>68</v>
      </c>
      <c r="F37" s="81">
        <v>64.989999999999995</v>
      </c>
      <c r="G37" s="81"/>
      <c r="H37" s="81">
        <v>59.99</v>
      </c>
      <c r="I37" s="81">
        <v>52.99</v>
      </c>
      <c r="J37" s="82">
        <v>59.9</v>
      </c>
      <c r="K37" s="82">
        <v>20</v>
      </c>
      <c r="L37" s="82">
        <v>89.9</v>
      </c>
      <c r="M37" s="83">
        <v>83.79</v>
      </c>
      <c r="N37" s="82">
        <v>89.99</v>
      </c>
      <c r="O37" s="45">
        <f t="shared" si="1"/>
        <v>20</v>
      </c>
      <c r="P37" s="45">
        <f t="shared" si="2"/>
        <v>89.99</v>
      </c>
      <c r="Q37" s="46">
        <f t="shared" si="0"/>
        <v>64.454999999999998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9.140625" customWidth="1"/>
  </cols>
  <sheetData>
    <row r="1" spans="1:6" ht="15" x14ac:dyDescent="0.25">
      <c r="A1" s="93" t="s">
        <v>250</v>
      </c>
      <c r="B1" s="93"/>
      <c r="C1" s="93"/>
      <c r="D1" s="93"/>
      <c r="E1" s="93"/>
      <c r="F1" s="93"/>
    </row>
    <row r="2" spans="1:6" ht="48" x14ac:dyDescent="0.25">
      <c r="A2" s="37" t="s">
        <v>0</v>
      </c>
      <c r="B2" s="37" t="s">
        <v>53</v>
      </c>
      <c r="C2" s="52" t="s">
        <v>248</v>
      </c>
      <c r="D2" s="37" t="s">
        <v>251</v>
      </c>
      <c r="E2" s="37" t="s">
        <v>54</v>
      </c>
      <c r="F2" s="37" t="s">
        <v>55</v>
      </c>
    </row>
    <row r="3" spans="1:6" ht="15" x14ac:dyDescent="0.25">
      <c r="A3" s="37">
        <v>1</v>
      </c>
      <c r="B3" s="37" t="s">
        <v>12</v>
      </c>
      <c r="C3" s="51">
        <v>643.16499999999996</v>
      </c>
      <c r="D3" s="51">
        <v>629.38499999999999</v>
      </c>
      <c r="E3" s="72">
        <f>(D3-C3)/C3</f>
        <v>-2.1425295219733621E-2</v>
      </c>
      <c r="F3" s="48">
        <f>D3-C3</f>
        <v>-13.779999999999973</v>
      </c>
    </row>
    <row r="4" spans="1:6" ht="15" x14ac:dyDescent="0.25">
      <c r="A4" s="37">
        <v>2</v>
      </c>
      <c r="B4" s="37" t="s">
        <v>39</v>
      </c>
      <c r="C4" s="51">
        <v>29.754999999999999</v>
      </c>
      <c r="D4" s="51">
        <v>27.515000000000001</v>
      </c>
      <c r="E4" s="72">
        <f>(D4-C4)/C4</f>
        <v>-7.5281465299949543E-2</v>
      </c>
      <c r="F4" s="48">
        <f>D4-C4</f>
        <v>-2.2399999999999984</v>
      </c>
    </row>
    <row r="5" spans="1:6" ht="15" x14ac:dyDescent="0.25">
      <c r="A5" s="37">
        <v>3</v>
      </c>
      <c r="B5" s="37" t="s">
        <v>23</v>
      </c>
      <c r="C5" s="51">
        <v>50.4</v>
      </c>
      <c r="D5" s="51">
        <v>48.68</v>
      </c>
      <c r="E5" s="72">
        <f>(D5-C5)/C5</f>
        <v>-3.4126984126984103E-2</v>
      </c>
      <c r="F5" s="48">
        <f>D5-C5</f>
        <v>-1.7199999999999989</v>
      </c>
    </row>
    <row r="6" spans="1:6" ht="24" customHeight="1" x14ac:dyDescent="0.25">
      <c r="A6" s="37">
        <v>4</v>
      </c>
      <c r="B6" s="37" t="s">
        <v>40</v>
      </c>
      <c r="C6" s="51">
        <v>36.625</v>
      </c>
      <c r="D6" s="51">
        <v>35.1</v>
      </c>
      <c r="E6" s="72">
        <f>(D6-C6)/C6</f>
        <v>-4.1638225255972661E-2</v>
      </c>
      <c r="F6" s="48">
        <f>D6-C6</f>
        <v>-1.5249999999999986</v>
      </c>
    </row>
    <row r="7" spans="1:6" ht="15" x14ac:dyDescent="0.25">
      <c r="A7" s="37">
        <v>5</v>
      </c>
      <c r="B7" s="37" t="s">
        <v>22</v>
      </c>
      <c r="C7" s="51">
        <v>113.97499999999999</v>
      </c>
      <c r="D7" s="51">
        <v>112.9</v>
      </c>
      <c r="E7" s="72">
        <f>(D7-C7)/C7</f>
        <v>-9.431892958982134E-3</v>
      </c>
      <c r="F7" s="48">
        <f>D7-C7</f>
        <v>-1.0749999999999886</v>
      </c>
    </row>
    <row r="8" spans="1:6" ht="15" x14ac:dyDescent="0.25">
      <c r="A8" s="37">
        <v>6</v>
      </c>
      <c r="B8" s="37" t="s">
        <v>41</v>
      </c>
      <c r="C8" s="51">
        <v>57.09</v>
      </c>
      <c r="D8" s="51">
        <v>56.784999999999997</v>
      </c>
      <c r="E8" s="72">
        <f>(D8-C8)/C8</f>
        <v>-5.3424417586268487E-3</v>
      </c>
      <c r="F8" s="48">
        <f>D8-C8</f>
        <v>-0.30500000000000682</v>
      </c>
    </row>
    <row r="9" spans="1:6" ht="15" x14ac:dyDescent="0.25">
      <c r="A9" s="37">
        <v>7</v>
      </c>
      <c r="B9" s="37" t="s">
        <v>28</v>
      </c>
      <c r="C9" s="51">
        <v>36.234999999999999</v>
      </c>
      <c r="D9" s="51">
        <v>36.005000000000003</v>
      </c>
      <c r="E9" s="72">
        <f>(D9-C9)/C9</f>
        <v>-6.3474541189456847E-3</v>
      </c>
      <c r="F9" s="48">
        <f>D9-C9</f>
        <v>-0.22999999999999687</v>
      </c>
    </row>
    <row r="10" spans="1:6" ht="15" x14ac:dyDescent="0.25">
      <c r="A10" s="37">
        <v>8</v>
      </c>
      <c r="B10" s="37" t="s">
        <v>27</v>
      </c>
      <c r="C10" s="51">
        <v>532.80999999999995</v>
      </c>
      <c r="D10" s="51">
        <v>532.625</v>
      </c>
      <c r="E10" s="72">
        <f>(D10-C10)/C10</f>
        <v>-3.4721570541083207E-4</v>
      </c>
      <c r="F10" s="48">
        <f>D10-C10</f>
        <v>-0.18499999999994543</v>
      </c>
    </row>
    <row r="11" spans="1:6" ht="15" x14ac:dyDescent="0.25">
      <c r="A11" s="37">
        <v>9</v>
      </c>
      <c r="B11" s="37" t="s">
        <v>26</v>
      </c>
      <c r="C11" s="51">
        <v>9.82</v>
      </c>
      <c r="D11" s="51">
        <v>9.83</v>
      </c>
      <c r="E11" s="72">
        <f>(D11-C11)/C11</f>
        <v>1.0183299389001819E-3</v>
      </c>
      <c r="F11" s="48">
        <f>D11-C11</f>
        <v>9.9999999999997868E-3</v>
      </c>
    </row>
    <row r="12" spans="1:6" ht="24" customHeight="1" x14ac:dyDescent="0.25">
      <c r="A12" s="37">
        <v>10</v>
      </c>
      <c r="B12" s="37" t="s">
        <v>15</v>
      </c>
      <c r="C12" s="51">
        <v>31.234999999999999</v>
      </c>
      <c r="D12" s="51">
        <v>31.274999999999999</v>
      </c>
      <c r="E12" s="72">
        <f>(D12-C12)/C12</f>
        <v>1.2806146950535985E-3</v>
      </c>
      <c r="F12" s="48">
        <f>D12-C12</f>
        <v>3.9999999999999147E-2</v>
      </c>
    </row>
    <row r="13" spans="1:6" ht="15" x14ac:dyDescent="0.25">
      <c r="A13" s="37">
        <v>11</v>
      </c>
      <c r="B13" s="37" t="s">
        <v>16</v>
      </c>
      <c r="C13" s="51">
        <v>53.515000000000001</v>
      </c>
      <c r="D13" s="51">
        <v>53.655000000000001</v>
      </c>
      <c r="E13" s="72">
        <f>(D13-C13)/C13</f>
        <v>2.6160889470242094E-3</v>
      </c>
      <c r="F13" s="48">
        <f>D13-C13</f>
        <v>0.14000000000000057</v>
      </c>
    </row>
    <row r="14" spans="1:6" ht="23.25" customHeight="1" x14ac:dyDescent="0.25">
      <c r="A14" s="37">
        <v>12</v>
      </c>
      <c r="B14" s="37" t="s">
        <v>31</v>
      </c>
      <c r="C14" s="51">
        <v>61.33</v>
      </c>
      <c r="D14" s="51">
        <v>61.564999999999998</v>
      </c>
      <c r="E14" s="72">
        <f>(D14-C14)/C14</f>
        <v>3.8317299853252804E-3</v>
      </c>
      <c r="F14" s="48">
        <f>D14-C14</f>
        <v>0.23499999999999943</v>
      </c>
    </row>
    <row r="15" spans="1:6" ht="15" x14ac:dyDescent="0.25">
      <c r="A15" s="37">
        <v>13</v>
      </c>
      <c r="B15" s="37" t="s">
        <v>21</v>
      </c>
      <c r="C15" s="51">
        <v>448.48</v>
      </c>
      <c r="D15" s="51">
        <v>448.74</v>
      </c>
      <c r="E15" s="72">
        <f>(D15-C15)/C15</f>
        <v>5.7973599714589478E-4</v>
      </c>
      <c r="F15" s="48">
        <f>D15-C15</f>
        <v>0.25999999999999091</v>
      </c>
    </row>
    <row r="16" spans="1:6" ht="15" x14ac:dyDescent="0.25">
      <c r="A16" s="37">
        <v>14</v>
      </c>
      <c r="B16" s="37" t="s">
        <v>32</v>
      </c>
      <c r="C16" s="51">
        <v>44.72</v>
      </c>
      <c r="D16" s="51">
        <v>45.034999999999997</v>
      </c>
      <c r="E16" s="72">
        <f>(D16-C16)/C16</f>
        <v>7.0438282647584463E-3</v>
      </c>
      <c r="F16" s="48">
        <f>D16-C16</f>
        <v>0.31499999999999773</v>
      </c>
    </row>
    <row r="17" spans="1:6" ht="15" x14ac:dyDescent="0.25">
      <c r="A17" s="37">
        <v>15</v>
      </c>
      <c r="B17" s="37" t="s">
        <v>25</v>
      </c>
      <c r="C17" s="51">
        <v>50.8</v>
      </c>
      <c r="D17" s="51">
        <v>51.21</v>
      </c>
      <c r="E17" s="72">
        <f>(D17-C17)/C17</f>
        <v>8.0708661417323562E-3</v>
      </c>
      <c r="F17" s="48">
        <f>D17-C17</f>
        <v>0.41000000000000369</v>
      </c>
    </row>
    <row r="18" spans="1:6" ht="15" x14ac:dyDescent="0.25">
      <c r="A18" s="37">
        <v>16</v>
      </c>
      <c r="B18" s="37" t="s">
        <v>24</v>
      </c>
      <c r="C18" s="51">
        <v>61.82</v>
      </c>
      <c r="D18" s="51">
        <v>62.32</v>
      </c>
      <c r="E18" s="72">
        <f>(D18-C18)/C18</f>
        <v>8.0879974118408283E-3</v>
      </c>
      <c r="F18" s="48">
        <f>D18-C18</f>
        <v>0.5</v>
      </c>
    </row>
    <row r="19" spans="1:6" ht="30" customHeight="1" x14ac:dyDescent="0.25">
      <c r="A19" s="37">
        <v>17</v>
      </c>
      <c r="B19" s="37" t="s">
        <v>30</v>
      </c>
      <c r="C19" s="51">
        <v>65.325000000000003</v>
      </c>
      <c r="D19" s="51">
        <v>66.13</v>
      </c>
      <c r="E19" s="72">
        <f>(D19-C19)/C19</f>
        <v>1.2323000382701762E-2</v>
      </c>
      <c r="F19" s="48">
        <f>D19-C19</f>
        <v>0.80499999999999261</v>
      </c>
    </row>
    <row r="20" spans="1:6" ht="22.5" customHeight="1" x14ac:dyDescent="0.25">
      <c r="A20" s="37">
        <v>18</v>
      </c>
      <c r="B20" s="37" t="s">
        <v>37</v>
      </c>
      <c r="C20" s="51">
        <v>38.354999999999997</v>
      </c>
      <c r="D20" s="51">
        <v>39.424999999999997</v>
      </c>
      <c r="E20" s="72">
        <f>(D20-C20)/C20</f>
        <v>2.7897275453004834E-2</v>
      </c>
      <c r="F20" s="48">
        <f>D20-C20</f>
        <v>1.0700000000000003</v>
      </c>
    </row>
    <row r="21" spans="1:6" ht="22.5" customHeight="1" x14ac:dyDescent="0.25">
      <c r="A21" s="37">
        <v>19</v>
      </c>
      <c r="B21" s="37" t="s">
        <v>33</v>
      </c>
      <c r="C21" s="51">
        <v>88.66</v>
      </c>
      <c r="D21" s="51">
        <v>89.74</v>
      </c>
      <c r="E21" s="72">
        <f>(D21-C21)/C21</f>
        <v>1.2181367020076678E-2</v>
      </c>
      <c r="F21" s="48">
        <f>D21-C21</f>
        <v>1.0799999999999983</v>
      </c>
    </row>
    <row r="22" spans="1:6" ht="16.5" customHeight="1" x14ac:dyDescent="0.25">
      <c r="A22" s="37">
        <v>20</v>
      </c>
      <c r="B22" s="37" t="s">
        <v>19</v>
      </c>
      <c r="C22" s="51">
        <v>153.68</v>
      </c>
      <c r="D22" s="51">
        <v>155.81</v>
      </c>
      <c r="E22" s="72">
        <f>(D22-C22)/C22</f>
        <v>1.3859968766267539E-2</v>
      </c>
      <c r="F22" s="48">
        <f>D22-C22</f>
        <v>2.1299999999999955</v>
      </c>
    </row>
    <row r="23" spans="1:6" ht="33.75" customHeight="1" x14ac:dyDescent="0.25">
      <c r="A23" s="37">
        <v>21</v>
      </c>
      <c r="B23" s="37" t="s">
        <v>38</v>
      </c>
      <c r="C23" s="51">
        <v>36.104999999999997</v>
      </c>
      <c r="D23" s="51">
        <v>38.54</v>
      </c>
      <c r="E23" s="72">
        <f>(D23-C23)/C23</f>
        <v>6.7442182523196295E-2</v>
      </c>
      <c r="F23" s="48">
        <f>D23-C23</f>
        <v>2.4350000000000023</v>
      </c>
    </row>
    <row r="24" spans="1:6" ht="15" x14ac:dyDescent="0.25">
      <c r="A24" s="37">
        <v>22</v>
      </c>
      <c r="B24" s="37" t="s">
        <v>34</v>
      </c>
      <c r="C24" s="51">
        <v>44.774999999999999</v>
      </c>
      <c r="D24" s="51">
        <v>47.22</v>
      </c>
      <c r="E24" s="72">
        <f>(D24-C24)/C24</f>
        <v>5.4606365159128985E-2</v>
      </c>
      <c r="F24" s="48">
        <f>D24-C24</f>
        <v>2.4450000000000003</v>
      </c>
    </row>
    <row r="25" spans="1:6" ht="24.75" customHeight="1" x14ac:dyDescent="0.25">
      <c r="A25" s="37">
        <v>23</v>
      </c>
      <c r="B25" s="37" t="s">
        <v>35</v>
      </c>
      <c r="C25" s="51">
        <v>125.99</v>
      </c>
      <c r="D25" s="51">
        <v>128.97499999999999</v>
      </c>
      <c r="E25" s="72">
        <f>(D25-C25)/C25</f>
        <v>2.3692356536233031E-2</v>
      </c>
      <c r="F25" s="48">
        <f>D25-C25</f>
        <v>2.9849999999999994</v>
      </c>
    </row>
    <row r="26" spans="1:6" ht="21.75" customHeight="1" x14ac:dyDescent="0.25">
      <c r="A26" s="37">
        <v>24</v>
      </c>
      <c r="B26" s="37" t="s">
        <v>36</v>
      </c>
      <c r="C26" s="51">
        <v>47.094999999999999</v>
      </c>
      <c r="D26" s="51">
        <v>50.134999999999998</v>
      </c>
      <c r="E26" s="72">
        <f>(D26-C26)/C26</f>
        <v>6.4550376897759831E-2</v>
      </c>
      <c r="F26" s="48">
        <f>D26-C26</f>
        <v>3.0399999999999991</v>
      </c>
    </row>
    <row r="27" spans="1:6" ht="16.5" customHeight="1" x14ac:dyDescent="0.25">
      <c r="A27" s="37">
        <v>25</v>
      </c>
      <c r="B27" s="37" t="s">
        <v>29</v>
      </c>
      <c r="C27" s="51">
        <v>42.57</v>
      </c>
      <c r="D27" s="51">
        <v>46.134999999999998</v>
      </c>
      <c r="E27" s="72">
        <f>(D27-C27)/C27</f>
        <v>8.3744420953723225E-2</v>
      </c>
      <c r="F27" s="48">
        <f>D27-C27</f>
        <v>3.5649999999999977</v>
      </c>
    </row>
    <row r="28" spans="1:6" ht="16.5" customHeight="1" x14ac:dyDescent="0.25">
      <c r="A28" s="37">
        <v>26</v>
      </c>
      <c r="B28" s="37" t="s">
        <v>20</v>
      </c>
      <c r="C28" s="51">
        <v>152.245</v>
      </c>
      <c r="D28" s="51">
        <v>155.845</v>
      </c>
      <c r="E28" s="72">
        <f>(D28-C28)/C28</f>
        <v>2.3646096751945837E-2</v>
      </c>
      <c r="F28" s="48">
        <f>D28-C28</f>
        <v>3.5999999999999943</v>
      </c>
    </row>
    <row r="29" spans="1:6" ht="16.5" customHeight="1" x14ac:dyDescent="0.25">
      <c r="A29" s="37">
        <v>27</v>
      </c>
      <c r="B29" s="37" t="s">
        <v>18</v>
      </c>
      <c r="C29" s="51">
        <v>289.44</v>
      </c>
      <c r="D29" s="51">
        <v>293.47500000000002</v>
      </c>
      <c r="E29" s="72">
        <f>(D29-C29)/C29</f>
        <v>1.3940713101160948E-2</v>
      </c>
      <c r="F29" s="48">
        <f>D29-C29</f>
        <v>4.035000000000025</v>
      </c>
    </row>
    <row r="30" spans="1:6" ht="16.5" customHeight="1" x14ac:dyDescent="0.25">
      <c r="A30" s="37">
        <v>28</v>
      </c>
      <c r="B30" s="37" t="s">
        <v>17</v>
      </c>
      <c r="C30" s="51">
        <v>405.14800000000002</v>
      </c>
      <c r="D30" s="51">
        <v>411.56</v>
      </c>
      <c r="E30" s="72">
        <f>(D30-C30)/C30</f>
        <v>1.5826315321808272E-2</v>
      </c>
      <c r="F30" s="48">
        <f>D30-C30</f>
        <v>6.4119999999999777</v>
      </c>
    </row>
    <row r="31" spans="1:6" ht="15.75" customHeight="1" x14ac:dyDescent="0.25">
      <c r="A31" s="37">
        <v>29</v>
      </c>
      <c r="B31" s="37" t="s">
        <v>14</v>
      </c>
      <c r="C31" s="51">
        <v>204.07</v>
      </c>
      <c r="D31" s="51">
        <v>212.21</v>
      </c>
      <c r="E31" s="72">
        <f>(D31-C31)/C31</f>
        <v>3.9888273631597075E-2</v>
      </c>
      <c r="F31" s="48">
        <f>D31-C31</f>
        <v>8.1400000000000148</v>
      </c>
    </row>
    <row r="32" spans="1:6" ht="15" x14ac:dyDescent="0.25">
      <c r="A32" s="37">
        <v>30</v>
      </c>
      <c r="B32" s="37" t="s">
        <v>13</v>
      </c>
      <c r="C32" s="51">
        <v>250.3</v>
      </c>
      <c r="D32" s="51">
        <v>258.48500000000001</v>
      </c>
      <c r="E32" s="72">
        <f>(D32-C32)/C32</f>
        <v>3.2700759089093097E-2</v>
      </c>
      <c r="F32" s="48">
        <f>D32-C32</f>
        <v>8.1850000000000023</v>
      </c>
    </row>
    <row r="33" spans="1:8" ht="15" x14ac:dyDescent="0.25">
      <c r="A33" s="37">
        <v>31</v>
      </c>
      <c r="B33" s="37" t="s">
        <v>11</v>
      </c>
      <c r="C33" s="51">
        <v>165.7</v>
      </c>
      <c r="D33" s="51">
        <v>177.56</v>
      </c>
      <c r="E33" s="72">
        <f>(D33-C33)/C33</f>
        <v>7.1575135787567981E-2</v>
      </c>
      <c r="F33" s="48">
        <f>D33-C33</f>
        <v>11.860000000000014</v>
      </c>
    </row>
    <row r="34" spans="1:8" ht="21.95" customHeight="1" x14ac:dyDescent="0.25">
      <c r="B34" s="35"/>
      <c r="C34" s="36"/>
      <c r="D34" s="36"/>
      <c r="E34" s="36"/>
      <c r="F34" s="36"/>
    </row>
    <row r="35" spans="1:8" ht="21.95" customHeight="1" x14ac:dyDescent="0.25">
      <c r="B35" s="35"/>
      <c r="C35" s="36"/>
      <c r="D35" s="36"/>
      <c r="E35" s="36"/>
      <c r="F35" s="36"/>
    </row>
    <row r="40" spans="1:8" ht="21.95" customHeight="1" x14ac:dyDescent="0.25">
      <c r="G40" s="105" t="s">
        <v>40</v>
      </c>
      <c r="H40">
        <v>35.1</v>
      </c>
    </row>
  </sheetData>
  <autoFilter ref="A2:F33">
    <sortState ref="A3:F33">
      <sortCondition ref="F2:F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8"/>
  <sheetViews>
    <sheetView topLeftCell="A424" zoomScale="140" zoomScaleNormal="140" workbookViewId="0">
      <selection activeCell="B452" sqref="B452"/>
    </sheetView>
  </sheetViews>
  <sheetFormatPr defaultRowHeight="15" x14ac:dyDescent="0.25"/>
  <cols>
    <col min="1" max="1" width="24.42578125" customWidth="1"/>
    <col min="2" max="2" width="8" customWidth="1"/>
    <col min="3" max="3" width="6.28515625" customWidth="1"/>
    <col min="4" max="4" width="6.85546875" customWidth="1"/>
    <col min="5" max="5" width="9" customWidth="1"/>
    <col min="6" max="6" width="6.140625" customWidth="1"/>
    <col min="8" max="8" width="25.140625" customWidth="1"/>
  </cols>
  <sheetData>
    <row r="1" spans="1:13" ht="3.75" customHeight="1" x14ac:dyDescent="0.25">
      <c r="A1" s="100"/>
      <c r="B1" s="101"/>
      <c r="C1" s="101"/>
      <c r="D1" s="101"/>
      <c r="E1" s="101"/>
      <c r="F1" s="102"/>
      <c r="H1" s="100"/>
      <c r="I1" s="101"/>
      <c r="J1" s="101"/>
      <c r="K1" s="101"/>
      <c r="L1" s="101"/>
      <c r="M1" s="102"/>
    </row>
    <row r="2" spans="1:13" ht="29.25" customHeight="1" x14ac:dyDescent="0.25">
      <c r="A2" s="100" t="s">
        <v>73</v>
      </c>
      <c r="B2" s="101"/>
      <c r="C2" s="101"/>
      <c r="D2" s="101"/>
      <c r="E2" s="101"/>
      <c r="F2" s="102"/>
      <c r="H2" s="100" t="s">
        <v>74</v>
      </c>
      <c r="I2" s="101"/>
      <c r="J2" s="101"/>
      <c r="K2" s="101"/>
      <c r="L2" s="101"/>
      <c r="M2" s="102"/>
    </row>
    <row r="3" spans="1:13" ht="15" customHeight="1" x14ac:dyDescent="0.25">
      <c r="A3" s="103" t="s">
        <v>56</v>
      </c>
      <c r="B3" s="100" t="s">
        <v>57</v>
      </c>
      <c r="C3" s="101"/>
      <c r="D3" s="101"/>
      <c r="E3" s="101"/>
      <c r="F3" s="102"/>
      <c r="H3" s="103" t="s">
        <v>56</v>
      </c>
      <c r="I3" s="100" t="s">
        <v>57</v>
      </c>
      <c r="J3" s="101"/>
      <c r="K3" s="101"/>
      <c r="L3" s="101"/>
      <c r="M3" s="102"/>
    </row>
    <row r="4" spans="1:13" ht="15" customHeight="1" x14ac:dyDescent="0.25">
      <c r="A4" s="104"/>
      <c r="B4" s="49" t="s">
        <v>58</v>
      </c>
      <c r="C4" s="49" t="s">
        <v>59</v>
      </c>
      <c r="D4" s="49" t="s">
        <v>60</v>
      </c>
      <c r="E4" s="49" t="s">
        <v>61</v>
      </c>
      <c r="F4" s="49" t="s">
        <v>62</v>
      </c>
      <c r="H4" s="104"/>
      <c r="I4" s="54" t="s">
        <v>58</v>
      </c>
      <c r="J4" s="54" t="s">
        <v>59</v>
      </c>
      <c r="K4" s="54" t="s">
        <v>60</v>
      </c>
      <c r="L4" s="54" t="s">
        <v>61</v>
      </c>
      <c r="M4" s="54" t="s">
        <v>62</v>
      </c>
    </row>
    <row r="5" spans="1:13" x14ac:dyDescent="0.25">
      <c r="A5" s="50" t="s">
        <v>63</v>
      </c>
      <c r="B5" s="49">
        <v>57</v>
      </c>
      <c r="C5" s="49">
        <v>30</v>
      </c>
      <c r="D5" s="49">
        <v>35</v>
      </c>
      <c r="E5" s="49">
        <v>30</v>
      </c>
      <c r="F5" s="49">
        <v>55</v>
      </c>
      <c r="H5" s="50" t="s">
        <v>63</v>
      </c>
      <c r="I5" s="54">
        <v>49</v>
      </c>
      <c r="J5" s="54">
        <v>30</v>
      </c>
      <c r="K5" s="54">
        <v>35</v>
      </c>
      <c r="L5" s="54">
        <v>30</v>
      </c>
      <c r="M5" s="54">
        <v>55</v>
      </c>
    </row>
    <row r="6" spans="1:13" x14ac:dyDescent="0.25">
      <c r="A6" s="50" t="s">
        <v>64</v>
      </c>
      <c r="B6" s="49">
        <v>45</v>
      </c>
      <c r="C6" s="49">
        <v>28</v>
      </c>
      <c r="D6" s="49">
        <v>25</v>
      </c>
      <c r="E6" s="49">
        <v>30</v>
      </c>
      <c r="F6" s="49">
        <v>25</v>
      </c>
      <c r="H6" s="50" t="s">
        <v>64</v>
      </c>
      <c r="I6" s="54">
        <v>47</v>
      </c>
      <c r="J6" s="54">
        <v>28</v>
      </c>
      <c r="K6" s="54">
        <v>25</v>
      </c>
      <c r="L6" s="54">
        <v>30</v>
      </c>
      <c r="M6" s="54">
        <v>25</v>
      </c>
    </row>
    <row r="7" spans="1:13" x14ac:dyDescent="0.25">
      <c r="A7" s="50" t="s">
        <v>65</v>
      </c>
      <c r="B7" s="49">
        <v>50</v>
      </c>
      <c r="C7" s="49">
        <v>35</v>
      </c>
      <c r="D7" s="49">
        <v>35</v>
      </c>
      <c r="E7" s="49" t="s">
        <v>66</v>
      </c>
      <c r="F7" s="49">
        <v>40</v>
      </c>
      <c r="H7" s="50" t="s">
        <v>65</v>
      </c>
      <c r="I7" s="54">
        <v>45</v>
      </c>
      <c r="J7" s="54">
        <v>35</v>
      </c>
      <c r="K7" s="54">
        <v>35</v>
      </c>
      <c r="L7" s="54" t="s">
        <v>66</v>
      </c>
      <c r="M7" s="54">
        <v>40</v>
      </c>
    </row>
    <row r="8" spans="1:13" x14ac:dyDescent="0.25">
      <c r="A8" s="50" t="s">
        <v>67</v>
      </c>
      <c r="B8" s="49">
        <v>61.99</v>
      </c>
      <c r="C8" s="49">
        <v>28.99</v>
      </c>
      <c r="D8" s="49">
        <v>48.99</v>
      </c>
      <c r="E8" s="49">
        <v>30.99</v>
      </c>
      <c r="F8" s="49">
        <v>69.989999999999995</v>
      </c>
      <c r="H8" s="50" t="s">
        <v>67</v>
      </c>
      <c r="I8" s="54">
        <v>61.99</v>
      </c>
      <c r="J8" s="54">
        <v>28.99</v>
      </c>
      <c r="K8" s="54">
        <v>48.99</v>
      </c>
      <c r="L8" s="54">
        <v>30.99</v>
      </c>
      <c r="M8" s="54">
        <v>69.989999999999995</v>
      </c>
    </row>
    <row r="9" spans="1:13" x14ac:dyDescent="0.25">
      <c r="A9" s="50" t="s">
        <v>68</v>
      </c>
      <c r="B9" s="49">
        <v>56.99</v>
      </c>
      <c r="C9" s="49">
        <v>28.99</v>
      </c>
      <c r="D9" s="49">
        <v>49.19</v>
      </c>
      <c r="E9" s="49">
        <v>31.9</v>
      </c>
      <c r="F9" s="49">
        <v>37</v>
      </c>
      <c r="H9" s="50" t="s">
        <v>68</v>
      </c>
      <c r="I9" s="54">
        <v>56.99</v>
      </c>
      <c r="J9" s="54">
        <v>28.99</v>
      </c>
      <c r="K9" s="54">
        <v>49.19</v>
      </c>
      <c r="L9" s="54">
        <v>31.9</v>
      </c>
      <c r="M9" s="54">
        <v>37</v>
      </c>
    </row>
    <row r="10" spans="1:13" x14ac:dyDescent="0.25">
      <c r="A10" s="50" t="s">
        <v>69</v>
      </c>
      <c r="B10" s="49">
        <v>35</v>
      </c>
      <c r="C10" s="49">
        <v>25</v>
      </c>
      <c r="D10" s="49">
        <v>22</v>
      </c>
      <c r="E10" s="49">
        <v>24</v>
      </c>
      <c r="F10" s="49">
        <v>30</v>
      </c>
      <c r="H10" s="50" t="s">
        <v>69</v>
      </c>
      <c r="I10" s="54">
        <v>35</v>
      </c>
      <c r="J10" s="54">
        <v>25</v>
      </c>
      <c r="K10" s="54">
        <v>22</v>
      </c>
      <c r="L10" s="54">
        <v>24</v>
      </c>
      <c r="M10" s="54">
        <v>30</v>
      </c>
    </row>
    <row r="11" spans="1:13" x14ac:dyDescent="0.25">
      <c r="A11" s="50" t="s">
        <v>70</v>
      </c>
      <c r="B11" s="49">
        <v>50</v>
      </c>
      <c r="C11" s="49">
        <v>33</v>
      </c>
      <c r="D11" s="49">
        <v>33</v>
      </c>
      <c r="E11" s="49">
        <v>33</v>
      </c>
      <c r="F11" s="49">
        <v>32</v>
      </c>
      <c r="H11" s="50" t="s">
        <v>70</v>
      </c>
      <c r="I11" s="54">
        <v>51</v>
      </c>
      <c r="J11" s="54">
        <v>33</v>
      </c>
      <c r="K11" s="54">
        <v>33</v>
      </c>
      <c r="L11" s="54">
        <v>33</v>
      </c>
      <c r="M11" s="54">
        <v>32</v>
      </c>
    </row>
    <row r="12" spans="1:13" x14ac:dyDescent="0.25">
      <c r="A12" s="50" t="s">
        <v>71</v>
      </c>
      <c r="B12" s="49">
        <v>50</v>
      </c>
      <c r="C12" s="49">
        <v>33</v>
      </c>
      <c r="D12" s="49">
        <v>33</v>
      </c>
      <c r="E12" s="49">
        <v>33</v>
      </c>
      <c r="F12" s="49">
        <v>32</v>
      </c>
      <c r="H12" s="50" t="s">
        <v>71</v>
      </c>
      <c r="I12" s="53">
        <v>50</v>
      </c>
      <c r="J12" s="53">
        <v>33</v>
      </c>
      <c r="K12" s="53">
        <v>33</v>
      </c>
      <c r="L12" s="53">
        <v>33</v>
      </c>
      <c r="M12" s="53">
        <v>32</v>
      </c>
    </row>
    <row r="13" spans="1:13" x14ac:dyDescent="0.25">
      <c r="A13" s="50" t="s">
        <v>72</v>
      </c>
      <c r="B13" s="49">
        <v>63.8</v>
      </c>
      <c r="C13" s="49">
        <v>28.3</v>
      </c>
      <c r="D13" s="49">
        <v>38</v>
      </c>
      <c r="E13" s="49">
        <v>34.9</v>
      </c>
      <c r="F13" s="49">
        <v>34.9</v>
      </c>
      <c r="H13" s="50" t="s">
        <v>72</v>
      </c>
      <c r="I13" s="53">
        <v>63.8</v>
      </c>
      <c r="J13" s="53">
        <v>28.3</v>
      </c>
      <c r="K13" s="53">
        <v>38</v>
      </c>
      <c r="L13" s="53">
        <v>34.9</v>
      </c>
      <c r="M13" s="53">
        <v>34.9</v>
      </c>
    </row>
    <row r="14" spans="1:13" ht="11.25" customHeight="1" thickBot="1" x14ac:dyDescent="0.3">
      <c r="A14" s="55"/>
      <c r="B14" s="47"/>
      <c r="C14" s="47"/>
      <c r="D14" s="47"/>
      <c r="E14" s="47"/>
      <c r="F14" s="47"/>
    </row>
    <row r="15" spans="1:13" ht="25.5" customHeight="1" thickBot="1" x14ac:dyDescent="0.3">
      <c r="A15" s="94" t="s">
        <v>75</v>
      </c>
      <c r="B15" s="95"/>
      <c r="C15" s="95"/>
      <c r="D15" s="95"/>
      <c r="E15" s="95"/>
      <c r="F15" s="96"/>
      <c r="H15" s="94" t="s">
        <v>82</v>
      </c>
      <c r="I15" s="95"/>
      <c r="J15" s="95"/>
      <c r="K15" s="95"/>
      <c r="L15" s="95"/>
      <c r="M15" s="96"/>
    </row>
    <row r="16" spans="1:13" ht="15" customHeight="1" thickBot="1" x14ac:dyDescent="0.3">
      <c r="A16" s="56" t="s">
        <v>56</v>
      </c>
      <c r="B16" s="97" t="s">
        <v>57</v>
      </c>
      <c r="C16" s="98"/>
      <c r="D16" s="98"/>
      <c r="E16" s="98"/>
      <c r="F16" s="99"/>
      <c r="H16" s="56" t="s">
        <v>56</v>
      </c>
      <c r="I16" s="97" t="s">
        <v>57</v>
      </c>
      <c r="J16" s="98"/>
      <c r="K16" s="98"/>
      <c r="L16" s="98"/>
      <c r="M16" s="99"/>
    </row>
    <row r="17" spans="1:13" ht="15.75" thickBot="1" x14ac:dyDescent="0.3">
      <c r="A17" s="57" t="s">
        <v>76</v>
      </c>
      <c r="B17" s="58" t="s">
        <v>58</v>
      </c>
      <c r="C17" s="58" t="s">
        <v>59</v>
      </c>
      <c r="D17" s="58" t="s">
        <v>60</v>
      </c>
      <c r="E17" s="58" t="s">
        <v>61</v>
      </c>
      <c r="F17" s="58" t="s">
        <v>62</v>
      </c>
      <c r="H17" s="57" t="s">
        <v>76</v>
      </c>
      <c r="I17" s="58" t="s">
        <v>58</v>
      </c>
      <c r="J17" s="58" t="s">
        <v>59</v>
      </c>
      <c r="K17" s="58" t="s">
        <v>60</v>
      </c>
      <c r="L17" s="58" t="s">
        <v>61</v>
      </c>
      <c r="M17" s="58" t="s">
        <v>62</v>
      </c>
    </row>
    <row r="18" spans="1:13" ht="15.75" thickBot="1" x14ac:dyDescent="0.3">
      <c r="A18" s="59" t="s">
        <v>63</v>
      </c>
      <c r="B18" s="60">
        <v>50</v>
      </c>
      <c r="C18" s="60">
        <v>30</v>
      </c>
      <c r="D18" s="60">
        <v>40</v>
      </c>
      <c r="E18" s="60">
        <v>50</v>
      </c>
      <c r="F18" s="60">
        <v>30</v>
      </c>
      <c r="H18" s="59" t="s">
        <v>63</v>
      </c>
      <c r="I18" s="60">
        <v>50</v>
      </c>
      <c r="J18" s="60">
        <v>30</v>
      </c>
      <c r="K18" s="60">
        <v>40</v>
      </c>
      <c r="L18" s="60">
        <v>50</v>
      </c>
      <c r="M18" s="60">
        <v>30</v>
      </c>
    </row>
    <row r="19" spans="1:13" ht="15.75" thickBot="1" x14ac:dyDescent="0.3">
      <c r="A19" s="59" t="s">
        <v>64</v>
      </c>
      <c r="B19" s="60">
        <v>45</v>
      </c>
      <c r="C19" s="60">
        <v>28</v>
      </c>
      <c r="D19" s="60">
        <v>25</v>
      </c>
      <c r="E19" s="60">
        <v>30</v>
      </c>
      <c r="F19" s="60">
        <v>25</v>
      </c>
      <c r="H19" s="59" t="s">
        <v>64</v>
      </c>
      <c r="I19" s="60">
        <v>40</v>
      </c>
      <c r="J19" s="60">
        <v>25</v>
      </c>
      <c r="K19" s="60">
        <v>28</v>
      </c>
      <c r="L19" s="60">
        <v>28</v>
      </c>
      <c r="M19" s="60">
        <v>20</v>
      </c>
    </row>
    <row r="20" spans="1:13" ht="15.75" thickBot="1" x14ac:dyDescent="0.3">
      <c r="A20" s="61" t="s">
        <v>65</v>
      </c>
      <c r="B20" s="62">
        <v>50</v>
      </c>
      <c r="C20" s="62">
        <v>35</v>
      </c>
      <c r="D20" s="62">
        <v>35</v>
      </c>
      <c r="E20" s="62" t="s">
        <v>77</v>
      </c>
      <c r="F20" s="62" t="s">
        <v>78</v>
      </c>
      <c r="H20" s="63" t="s">
        <v>65</v>
      </c>
      <c r="I20" s="64">
        <v>50</v>
      </c>
      <c r="J20" s="64">
        <v>35</v>
      </c>
      <c r="K20" s="64">
        <v>35</v>
      </c>
      <c r="L20" s="64" t="s">
        <v>83</v>
      </c>
      <c r="M20" s="64" t="s">
        <v>84</v>
      </c>
    </row>
    <row r="21" spans="1:13" ht="15.75" thickBot="1" x14ac:dyDescent="0.3">
      <c r="A21" s="59" t="s">
        <v>67</v>
      </c>
      <c r="B21" s="60">
        <v>61.99</v>
      </c>
      <c r="C21" s="60">
        <v>28.99</v>
      </c>
      <c r="D21" s="60">
        <v>48.99</v>
      </c>
      <c r="E21" s="60">
        <v>30.99</v>
      </c>
      <c r="F21" s="60">
        <v>69.989999999999995</v>
      </c>
      <c r="H21" s="59" t="s">
        <v>67</v>
      </c>
      <c r="I21" s="60">
        <v>61.99</v>
      </c>
      <c r="J21" s="60">
        <v>28.99</v>
      </c>
      <c r="K21" s="60">
        <v>48.99</v>
      </c>
      <c r="L21" s="60">
        <v>30.99</v>
      </c>
      <c r="M21" s="60">
        <v>69.989999999999995</v>
      </c>
    </row>
    <row r="22" spans="1:13" ht="24.75" thickBot="1" x14ac:dyDescent="0.3">
      <c r="A22" s="59" t="s">
        <v>68</v>
      </c>
      <c r="B22" s="60" t="s">
        <v>79</v>
      </c>
      <c r="C22" s="60" t="s">
        <v>80</v>
      </c>
      <c r="D22" s="60">
        <v>43.99</v>
      </c>
      <c r="E22" s="60" t="s">
        <v>81</v>
      </c>
      <c r="F22" s="60">
        <v>52.99</v>
      </c>
      <c r="H22" s="59" t="s">
        <v>68</v>
      </c>
      <c r="I22" s="60" t="s">
        <v>79</v>
      </c>
      <c r="J22" s="60" t="s">
        <v>80</v>
      </c>
      <c r="K22" s="60">
        <v>43.99</v>
      </c>
      <c r="L22" s="60" t="s">
        <v>81</v>
      </c>
      <c r="M22" s="60">
        <v>52.99</v>
      </c>
    </row>
    <row r="23" spans="1:13" ht="15.75" thickBot="1" x14ac:dyDescent="0.3">
      <c r="A23" s="61" t="s">
        <v>69</v>
      </c>
      <c r="B23" s="62">
        <v>35</v>
      </c>
      <c r="C23" s="62">
        <v>25</v>
      </c>
      <c r="D23" s="62">
        <v>25</v>
      </c>
      <c r="E23" s="62">
        <v>26</v>
      </c>
      <c r="F23" s="62">
        <v>30</v>
      </c>
      <c r="H23" s="61" t="s">
        <v>69</v>
      </c>
      <c r="I23" s="62">
        <v>35</v>
      </c>
      <c r="J23" s="62">
        <v>25</v>
      </c>
      <c r="K23" s="62">
        <v>25</v>
      </c>
      <c r="L23" s="62">
        <v>26</v>
      </c>
      <c r="M23" s="62">
        <v>30</v>
      </c>
    </row>
    <row r="24" spans="1:13" ht="15.75" thickBot="1" x14ac:dyDescent="0.3">
      <c r="A24" s="59" t="s">
        <v>70</v>
      </c>
      <c r="B24" s="60">
        <v>48</v>
      </c>
      <c r="C24" s="60">
        <v>36</v>
      </c>
      <c r="D24" s="60">
        <v>37</v>
      </c>
      <c r="E24" s="60">
        <v>36</v>
      </c>
      <c r="F24" s="60">
        <v>30</v>
      </c>
      <c r="H24" s="59" t="s">
        <v>70</v>
      </c>
      <c r="I24" s="60">
        <v>48</v>
      </c>
      <c r="J24" s="60">
        <v>36</v>
      </c>
      <c r="K24" s="60">
        <v>37</v>
      </c>
      <c r="L24" s="60">
        <v>36</v>
      </c>
      <c r="M24" s="60">
        <v>30</v>
      </c>
    </row>
    <row r="25" spans="1:13" ht="15.75" thickBot="1" x14ac:dyDescent="0.3">
      <c r="A25" s="59" t="s">
        <v>71</v>
      </c>
      <c r="B25" s="60">
        <v>50</v>
      </c>
      <c r="C25" s="60">
        <v>33</v>
      </c>
      <c r="D25" s="60">
        <v>33</v>
      </c>
      <c r="E25" s="60">
        <v>33</v>
      </c>
      <c r="F25" s="60">
        <v>32</v>
      </c>
      <c r="H25" s="59" t="s">
        <v>71</v>
      </c>
      <c r="I25" s="60">
        <v>50</v>
      </c>
      <c r="J25" s="60">
        <v>33</v>
      </c>
      <c r="K25" s="60">
        <v>33</v>
      </c>
      <c r="L25" s="60">
        <v>33</v>
      </c>
      <c r="M25" s="60">
        <v>32</v>
      </c>
    </row>
    <row r="26" spans="1:13" ht="15.75" thickBot="1" x14ac:dyDescent="0.3">
      <c r="A26" s="59" t="s">
        <v>72</v>
      </c>
      <c r="B26" s="60">
        <v>48</v>
      </c>
      <c r="C26" s="60">
        <v>28.3</v>
      </c>
      <c r="D26" s="60">
        <v>34</v>
      </c>
      <c r="E26" s="60">
        <v>34.299999999999997</v>
      </c>
      <c r="F26" s="60">
        <v>34.9</v>
      </c>
      <c r="H26" s="59" t="s">
        <v>72</v>
      </c>
      <c r="I26" s="60">
        <v>48</v>
      </c>
      <c r="J26" s="60">
        <v>28.3</v>
      </c>
      <c r="K26" s="60">
        <v>34</v>
      </c>
      <c r="L26" s="60">
        <v>34.299999999999997</v>
      </c>
      <c r="M26" s="60">
        <v>34.9</v>
      </c>
    </row>
    <row r="27" spans="1:13" ht="15.75" thickBot="1" x14ac:dyDescent="0.3"/>
    <row r="28" spans="1:13" ht="26.25" customHeight="1" thickBot="1" x14ac:dyDescent="0.3">
      <c r="A28" s="94" t="s">
        <v>85</v>
      </c>
      <c r="B28" s="95"/>
      <c r="C28" s="95"/>
      <c r="D28" s="95"/>
      <c r="E28" s="95"/>
      <c r="F28" s="96"/>
      <c r="H28" s="94" t="s">
        <v>86</v>
      </c>
      <c r="I28" s="95"/>
      <c r="J28" s="95"/>
      <c r="K28" s="95"/>
      <c r="L28" s="95"/>
      <c r="M28" s="96"/>
    </row>
    <row r="29" spans="1:13" ht="23.25" customHeight="1" thickBot="1" x14ac:dyDescent="0.3">
      <c r="A29" s="56" t="s">
        <v>56</v>
      </c>
      <c r="B29" s="97" t="s">
        <v>57</v>
      </c>
      <c r="C29" s="98"/>
      <c r="D29" s="98"/>
      <c r="E29" s="98"/>
      <c r="F29" s="99"/>
      <c r="H29" s="56" t="s">
        <v>56</v>
      </c>
      <c r="I29" s="97" t="s">
        <v>57</v>
      </c>
      <c r="J29" s="98"/>
      <c r="K29" s="98"/>
      <c r="L29" s="98"/>
      <c r="M29" s="99"/>
    </row>
    <row r="30" spans="1:13" ht="15.75" thickBot="1" x14ac:dyDescent="0.3">
      <c r="A30" s="57" t="s">
        <v>76</v>
      </c>
      <c r="B30" s="58" t="s">
        <v>58</v>
      </c>
      <c r="C30" s="58" t="s">
        <v>59</v>
      </c>
      <c r="D30" s="58" t="s">
        <v>60</v>
      </c>
      <c r="E30" s="58" t="s">
        <v>61</v>
      </c>
      <c r="F30" s="58" t="s">
        <v>62</v>
      </c>
      <c r="H30" s="57" t="s">
        <v>76</v>
      </c>
      <c r="I30" s="58" t="s">
        <v>58</v>
      </c>
      <c r="J30" s="58" t="s">
        <v>59</v>
      </c>
      <c r="K30" s="58" t="s">
        <v>60</v>
      </c>
      <c r="L30" s="58" t="s">
        <v>61</v>
      </c>
      <c r="M30" s="58" t="s">
        <v>62</v>
      </c>
    </row>
    <row r="31" spans="1:13" ht="15.75" thickBot="1" x14ac:dyDescent="0.3">
      <c r="A31" s="59" t="s">
        <v>63</v>
      </c>
      <c r="B31" s="60">
        <v>50</v>
      </c>
      <c r="C31" s="60">
        <v>30</v>
      </c>
      <c r="D31" s="60">
        <v>39</v>
      </c>
      <c r="E31" s="60">
        <v>31</v>
      </c>
      <c r="F31" s="60">
        <v>49</v>
      </c>
      <c r="H31" s="59" t="s">
        <v>63</v>
      </c>
      <c r="I31" s="60" t="s">
        <v>87</v>
      </c>
      <c r="J31" s="60" t="s">
        <v>88</v>
      </c>
      <c r="K31" s="60" t="s">
        <v>89</v>
      </c>
      <c r="L31" s="60" t="s">
        <v>90</v>
      </c>
      <c r="M31" s="60" t="s">
        <v>87</v>
      </c>
    </row>
    <row r="32" spans="1:13" ht="15.75" thickBot="1" x14ac:dyDescent="0.3">
      <c r="A32" s="59" t="s">
        <v>64</v>
      </c>
      <c r="B32" s="60">
        <v>40</v>
      </c>
      <c r="C32" s="60">
        <v>25</v>
      </c>
      <c r="D32" s="60">
        <v>28</v>
      </c>
      <c r="E32" s="60">
        <v>28</v>
      </c>
      <c r="F32" s="60">
        <v>20</v>
      </c>
      <c r="H32" s="59" t="s">
        <v>64</v>
      </c>
      <c r="I32" s="60">
        <v>40</v>
      </c>
      <c r="J32" s="60">
        <v>25</v>
      </c>
      <c r="K32" s="60">
        <v>28</v>
      </c>
      <c r="L32" s="60">
        <v>28</v>
      </c>
      <c r="M32" s="60">
        <v>20</v>
      </c>
    </row>
    <row r="33" spans="1:13" ht="15.75" thickBot="1" x14ac:dyDescent="0.3">
      <c r="A33" s="63" t="s">
        <v>65</v>
      </c>
      <c r="B33" s="64">
        <v>50</v>
      </c>
      <c r="C33" s="64">
        <v>35</v>
      </c>
      <c r="D33" s="64">
        <v>35</v>
      </c>
      <c r="E33" s="64" t="s">
        <v>83</v>
      </c>
      <c r="F33" s="64" t="s">
        <v>84</v>
      </c>
      <c r="H33" s="63" t="s">
        <v>65</v>
      </c>
      <c r="I33" s="64" t="s">
        <v>91</v>
      </c>
      <c r="J33" s="64" t="s">
        <v>92</v>
      </c>
      <c r="K33" s="64" t="s">
        <v>66</v>
      </c>
      <c r="L33" s="64" t="s">
        <v>93</v>
      </c>
      <c r="M33" s="64" t="s">
        <v>94</v>
      </c>
    </row>
    <row r="34" spans="1:13" ht="24.75" thickBot="1" x14ac:dyDescent="0.3">
      <c r="A34" s="59" t="s">
        <v>67</v>
      </c>
      <c r="B34" s="60">
        <v>61.99</v>
      </c>
      <c r="C34" s="60">
        <v>28.99</v>
      </c>
      <c r="D34" s="60">
        <v>48.99</v>
      </c>
      <c r="E34" s="60">
        <v>30.99</v>
      </c>
      <c r="F34" s="60">
        <v>69.989999999999995</v>
      </c>
      <c r="H34" s="59" t="s">
        <v>67</v>
      </c>
      <c r="I34" s="60" t="s">
        <v>95</v>
      </c>
      <c r="J34" s="60" t="s">
        <v>96</v>
      </c>
      <c r="K34" s="60">
        <v>42.59</v>
      </c>
      <c r="L34" s="60" t="s">
        <v>97</v>
      </c>
      <c r="M34" s="60">
        <v>69.989999999999995</v>
      </c>
    </row>
    <row r="35" spans="1:13" ht="24.75" thickBot="1" x14ac:dyDescent="0.3">
      <c r="A35" s="59" t="s">
        <v>68</v>
      </c>
      <c r="B35" s="60" t="s">
        <v>79</v>
      </c>
      <c r="C35" s="60">
        <v>28.99</v>
      </c>
      <c r="D35" s="60">
        <v>43.99</v>
      </c>
      <c r="E35" s="60" t="s">
        <v>81</v>
      </c>
      <c r="F35" s="60">
        <v>52.99</v>
      </c>
      <c r="H35" s="59" t="s">
        <v>68</v>
      </c>
      <c r="I35" s="60" t="s">
        <v>79</v>
      </c>
      <c r="J35" s="60">
        <v>28.99</v>
      </c>
      <c r="K35" s="60">
        <v>43.99</v>
      </c>
      <c r="L35" s="60" t="s">
        <v>81</v>
      </c>
      <c r="M35" s="60">
        <v>52.99</v>
      </c>
    </row>
    <row r="36" spans="1:13" ht="15.75" thickBot="1" x14ac:dyDescent="0.3">
      <c r="A36" s="61" t="s">
        <v>69</v>
      </c>
      <c r="B36" s="62">
        <v>35</v>
      </c>
      <c r="C36" s="62">
        <v>25</v>
      </c>
      <c r="D36" s="62">
        <v>25</v>
      </c>
      <c r="E36" s="62">
        <v>26</v>
      </c>
      <c r="F36" s="62">
        <v>30</v>
      </c>
      <c r="H36" s="63" t="s">
        <v>69</v>
      </c>
      <c r="I36" s="64">
        <v>35</v>
      </c>
      <c r="J36" s="64">
        <v>25</v>
      </c>
      <c r="K36" s="64">
        <v>25</v>
      </c>
      <c r="L36" s="64">
        <v>26</v>
      </c>
      <c r="M36" s="64">
        <v>30</v>
      </c>
    </row>
    <row r="37" spans="1:13" ht="15.75" thickBot="1" x14ac:dyDescent="0.3">
      <c r="A37" s="59" t="s">
        <v>70</v>
      </c>
      <c r="B37" s="60">
        <v>48</v>
      </c>
      <c r="C37" s="60">
        <v>36</v>
      </c>
      <c r="D37" s="60">
        <v>37</v>
      </c>
      <c r="E37" s="60">
        <v>36</v>
      </c>
      <c r="F37" s="60">
        <v>30</v>
      </c>
      <c r="H37" s="59" t="s">
        <v>70</v>
      </c>
      <c r="I37" s="60">
        <v>48</v>
      </c>
      <c r="J37" s="60">
        <v>36</v>
      </c>
      <c r="K37" s="60">
        <v>37</v>
      </c>
      <c r="L37" s="60">
        <v>36</v>
      </c>
      <c r="M37" s="60">
        <v>30</v>
      </c>
    </row>
    <row r="38" spans="1:13" ht="15.75" thickBot="1" x14ac:dyDescent="0.3">
      <c r="A38" s="59" t="s">
        <v>71</v>
      </c>
      <c r="B38" s="60">
        <v>50</v>
      </c>
      <c r="C38" s="60">
        <v>33</v>
      </c>
      <c r="D38" s="60">
        <v>33</v>
      </c>
      <c r="E38" s="60">
        <v>33</v>
      </c>
      <c r="F38" s="60">
        <v>32</v>
      </c>
      <c r="H38" s="59" t="s">
        <v>71</v>
      </c>
      <c r="I38" s="60">
        <v>50</v>
      </c>
      <c r="J38" s="60">
        <v>33</v>
      </c>
      <c r="K38" s="60">
        <v>33</v>
      </c>
      <c r="L38" s="60">
        <v>33</v>
      </c>
      <c r="M38" s="60">
        <v>32</v>
      </c>
    </row>
    <row r="39" spans="1:13" ht="15.75" thickBot="1" x14ac:dyDescent="0.3">
      <c r="A39" s="59" t="s">
        <v>72</v>
      </c>
      <c r="B39" s="60">
        <v>48</v>
      </c>
      <c r="C39" s="60">
        <v>29.5</v>
      </c>
      <c r="D39" s="60">
        <v>34</v>
      </c>
      <c r="E39" s="60">
        <v>34.299999999999997</v>
      </c>
      <c r="F39" s="60">
        <v>30.1</v>
      </c>
      <c r="H39" s="59" t="s">
        <v>72</v>
      </c>
      <c r="I39" s="60">
        <v>48</v>
      </c>
      <c r="J39" s="60">
        <v>29.5</v>
      </c>
      <c r="K39" s="60">
        <v>34</v>
      </c>
      <c r="L39" s="60">
        <v>34.299999999999997</v>
      </c>
      <c r="M39" s="60">
        <v>30.1</v>
      </c>
    </row>
    <row r="40" spans="1:13" ht="15.75" thickBot="1" x14ac:dyDescent="0.3"/>
    <row r="41" spans="1:13" ht="33.75" customHeight="1" thickBot="1" x14ac:dyDescent="0.3">
      <c r="A41" s="94" t="s">
        <v>98</v>
      </c>
      <c r="B41" s="95"/>
      <c r="C41" s="95"/>
      <c r="D41" s="95"/>
      <c r="E41" s="95"/>
      <c r="F41" s="96"/>
      <c r="H41" s="94" t="s">
        <v>101</v>
      </c>
      <c r="I41" s="95"/>
      <c r="J41" s="95"/>
      <c r="K41" s="95"/>
      <c r="L41" s="95"/>
      <c r="M41" s="96"/>
    </row>
    <row r="42" spans="1:13" ht="19.5" customHeight="1" thickBot="1" x14ac:dyDescent="0.3">
      <c r="A42" s="56" t="s">
        <v>56</v>
      </c>
      <c r="B42" s="97" t="s">
        <v>57</v>
      </c>
      <c r="C42" s="98"/>
      <c r="D42" s="98"/>
      <c r="E42" s="98"/>
      <c r="F42" s="99"/>
      <c r="H42" s="56" t="s">
        <v>56</v>
      </c>
      <c r="I42" s="97" t="s">
        <v>57</v>
      </c>
      <c r="J42" s="98"/>
      <c r="K42" s="98"/>
      <c r="L42" s="98"/>
      <c r="M42" s="99"/>
    </row>
    <row r="43" spans="1:13" ht="15.75" thickBot="1" x14ac:dyDescent="0.3">
      <c r="A43" s="57" t="s">
        <v>76</v>
      </c>
      <c r="B43" s="58" t="s">
        <v>58</v>
      </c>
      <c r="C43" s="58" t="s">
        <v>59</v>
      </c>
      <c r="D43" s="58" t="s">
        <v>60</v>
      </c>
      <c r="E43" s="58" t="s">
        <v>61</v>
      </c>
      <c r="F43" s="58" t="s">
        <v>62</v>
      </c>
      <c r="H43" s="57" t="s">
        <v>76</v>
      </c>
      <c r="I43" s="58" t="s">
        <v>58</v>
      </c>
      <c r="J43" s="58" t="s">
        <v>59</v>
      </c>
      <c r="K43" s="58" t="s">
        <v>60</v>
      </c>
      <c r="L43" s="58" t="s">
        <v>61</v>
      </c>
      <c r="M43" s="58" t="s">
        <v>62</v>
      </c>
    </row>
    <row r="44" spans="1:13" ht="15.75" thickBot="1" x14ac:dyDescent="0.3">
      <c r="A44" s="59" t="s">
        <v>63</v>
      </c>
      <c r="B44" s="60" t="s">
        <v>87</v>
      </c>
      <c r="C44" s="60" t="s">
        <v>88</v>
      </c>
      <c r="D44" s="60" t="s">
        <v>89</v>
      </c>
      <c r="E44" s="60" t="s">
        <v>90</v>
      </c>
      <c r="F44" s="60" t="s">
        <v>87</v>
      </c>
      <c r="H44" s="59" t="s">
        <v>63</v>
      </c>
      <c r="I44" s="60" t="s">
        <v>87</v>
      </c>
      <c r="J44" s="60" t="s">
        <v>88</v>
      </c>
      <c r="K44" s="60" t="s">
        <v>89</v>
      </c>
      <c r="L44" s="60" t="s">
        <v>90</v>
      </c>
      <c r="M44" s="60" t="s">
        <v>87</v>
      </c>
    </row>
    <row r="45" spans="1:13" ht="15.75" thickBot="1" x14ac:dyDescent="0.3">
      <c r="A45" s="59" t="s">
        <v>64</v>
      </c>
      <c r="B45" s="60">
        <v>40</v>
      </c>
      <c r="C45" s="60">
        <v>25</v>
      </c>
      <c r="D45" s="60">
        <v>28</v>
      </c>
      <c r="E45" s="60">
        <v>28</v>
      </c>
      <c r="F45" s="60">
        <v>20</v>
      </c>
      <c r="H45" s="59" t="s">
        <v>64</v>
      </c>
      <c r="I45" s="60">
        <v>45</v>
      </c>
      <c r="J45" s="60">
        <v>28</v>
      </c>
      <c r="K45" s="60">
        <v>25</v>
      </c>
      <c r="L45" s="60">
        <v>30</v>
      </c>
      <c r="M45" s="60">
        <v>30</v>
      </c>
    </row>
    <row r="46" spans="1:13" ht="15.75" thickBot="1" x14ac:dyDescent="0.3">
      <c r="A46" s="63" t="s">
        <v>65</v>
      </c>
      <c r="B46" s="64" t="s">
        <v>91</v>
      </c>
      <c r="C46" s="64" t="s">
        <v>92</v>
      </c>
      <c r="D46" s="64" t="s">
        <v>66</v>
      </c>
      <c r="E46" s="64" t="s">
        <v>93</v>
      </c>
      <c r="F46" s="64" t="s">
        <v>94</v>
      </c>
      <c r="H46" s="63" t="s">
        <v>65</v>
      </c>
      <c r="I46" s="64" t="s">
        <v>91</v>
      </c>
      <c r="J46" s="64" t="s">
        <v>92</v>
      </c>
      <c r="K46" s="64" t="s">
        <v>66</v>
      </c>
      <c r="L46" s="64" t="s">
        <v>93</v>
      </c>
      <c r="M46" s="65" t="s">
        <v>94</v>
      </c>
    </row>
    <row r="47" spans="1:13" ht="24.75" thickBot="1" x14ac:dyDescent="0.3">
      <c r="A47" s="59" t="s">
        <v>67</v>
      </c>
      <c r="B47" s="60" t="s">
        <v>95</v>
      </c>
      <c r="C47" s="60" t="s">
        <v>96</v>
      </c>
      <c r="D47" s="60">
        <v>42.59</v>
      </c>
      <c r="E47" s="60" t="s">
        <v>97</v>
      </c>
      <c r="F47" s="60">
        <v>69.989999999999995</v>
      </c>
      <c r="H47" s="59" t="s">
        <v>67</v>
      </c>
      <c r="I47" s="60" t="s">
        <v>95</v>
      </c>
      <c r="J47" s="60" t="s">
        <v>96</v>
      </c>
      <c r="K47" s="60">
        <v>42.59</v>
      </c>
      <c r="L47" s="60" t="s">
        <v>97</v>
      </c>
      <c r="M47" s="60">
        <v>69.989999999999995</v>
      </c>
    </row>
    <row r="48" spans="1:13" ht="24.75" thickBot="1" x14ac:dyDescent="0.3">
      <c r="A48" s="59" t="s">
        <v>68</v>
      </c>
      <c r="B48" s="60" t="s">
        <v>79</v>
      </c>
      <c r="C48" s="60">
        <v>28.99</v>
      </c>
      <c r="D48" s="60">
        <v>43.99</v>
      </c>
      <c r="E48" s="60" t="s">
        <v>81</v>
      </c>
      <c r="F48" s="60">
        <v>52.99</v>
      </c>
      <c r="H48" s="59" t="s">
        <v>68</v>
      </c>
      <c r="I48" s="60" t="s">
        <v>79</v>
      </c>
      <c r="J48" s="60">
        <v>28.99</v>
      </c>
      <c r="K48" s="60">
        <v>43.99</v>
      </c>
      <c r="L48" s="60" t="s">
        <v>81</v>
      </c>
      <c r="M48" s="60">
        <v>52.99</v>
      </c>
    </row>
    <row r="49" spans="1:13" ht="15.75" thickBot="1" x14ac:dyDescent="0.3">
      <c r="A49" s="63" t="s">
        <v>69</v>
      </c>
      <c r="B49" s="64" t="s">
        <v>92</v>
      </c>
      <c r="C49" s="64" t="s">
        <v>99</v>
      </c>
      <c r="D49" s="64" t="s">
        <v>100</v>
      </c>
      <c r="E49" s="64" t="s">
        <v>99</v>
      </c>
      <c r="F49" s="64" t="s">
        <v>88</v>
      </c>
      <c r="H49" s="63" t="s">
        <v>69</v>
      </c>
      <c r="I49" s="64" t="s">
        <v>92</v>
      </c>
      <c r="J49" s="64" t="s">
        <v>99</v>
      </c>
      <c r="K49" s="64" t="s">
        <v>100</v>
      </c>
      <c r="L49" s="64" t="s">
        <v>99</v>
      </c>
      <c r="M49" s="64" t="s">
        <v>88</v>
      </c>
    </row>
    <row r="50" spans="1:13" ht="15.75" thickBot="1" x14ac:dyDescent="0.3">
      <c r="A50" s="59" t="s">
        <v>70</v>
      </c>
      <c r="B50" s="60">
        <v>48</v>
      </c>
      <c r="C50" s="60">
        <v>35</v>
      </c>
      <c r="D50" s="60">
        <v>37</v>
      </c>
      <c r="E50" s="60">
        <v>36</v>
      </c>
      <c r="F50" s="60">
        <v>30</v>
      </c>
      <c r="H50" s="59" t="s">
        <v>70</v>
      </c>
      <c r="I50" s="60">
        <v>48</v>
      </c>
      <c r="J50" s="60">
        <v>35</v>
      </c>
      <c r="K50" s="60">
        <v>37</v>
      </c>
      <c r="L50" s="60">
        <v>36</v>
      </c>
      <c r="M50" s="60">
        <v>30</v>
      </c>
    </row>
    <row r="51" spans="1:13" ht="15.75" thickBot="1" x14ac:dyDescent="0.3">
      <c r="A51" s="59" t="s">
        <v>71</v>
      </c>
      <c r="B51" s="60">
        <v>50</v>
      </c>
      <c r="C51" s="60">
        <v>33</v>
      </c>
      <c r="D51" s="60">
        <v>33</v>
      </c>
      <c r="E51" s="60">
        <v>33</v>
      </c>
      <c r="F51" s="60">
        <v>32</v>
      </c>
      <c r="H51" s="59" t="s">
        <v>71</v>
      </c>
      <c r="I51" s="60">
        <v>51</v>
      </c>
      <c r="J51" s="60">
        <v>31</v>
      </c>
      <c r="K51" s="60">
        <v>33</v>
      </c>
      <c r="L51" s="60">
        <v>33</v>
      </c>
      <c r="M51" s="60">
        <v>32</v>
      </c>
    </row>
    <row r="52" spans="1:13" ht="15.75" thickBot="1" x14ac:dyDescent="0.3">
      <c r="A52" s="59" t="s">
        <v>72</v>
      </c>
      <c r="B52" s="60">
        <v>44.5</v>
      </c>
      <c r="C52" s="60">
        <v>39.9</v>
      </c>
      <c r="D52" s="60">
        <v>32</v>
      </c>
      <c r="E52" s="60">
        <v>34.299999999999997</v>
      </c>
      <c r="F52" s="60">
        <v>76.7</v>
      </c>
      <c r="H52" s="59" t="s">
        <v>72</v>
      </c>
      <c r="I52" s="60">
        <v>44.5</v>
      </c>
      <c r="J52" s="60">
        <v>39.9</v>
      </c>
      <c r="K52" s="60">
        <v>32</v>
      </c>
      <c r="L52" s="60">
        <v>34.299999999999997</v>
      </c>
      <c r="M52" s="60">
        <v>76.7</v>
      </c>
    </row>
    <row r="53" spans="1:13" ht="15.75" thickBot="1" x14ac:dyDescent="0.3"/>
    <row r="54" spans="1:13" ht="22.5" customHeight="1" thickBot="1" x14ac:dyDescent="0.3">
      <c r="A54" s="94" t="s">
        <v>102</v>
      </c>
      <c r="B54" s="95"/>
      <c r="C54" s="95"/>
      <c r="D54" s="95"/>
      <c r="E54" s="95"/>
      <c r="F54" s="96"/>
      <c r="H54" s="94" t="s">
        <v>106</v>
      </c>
      <c r="I54" s="95"/>
      <c r="J54" s="95"/>
      <c r="K54" s="95"/>
      <c r="L54" s="95"/>
      <c r="M54" s="96"/>
    </row>
    <row r="55" spans="1:13" ht="19.5" customHeight="1" thickBot="1" x14ac:dyDescent="0.3">
      <c r="A55" s="56" t="s">
        <v>56</v>
      </c>
      <c r="B55" s="97" t="s">
        <v>57</v>
      </c>
      <c r="C55" s="98"/>
      <c r="D55" s="98"/>
      <c r="E55" s="98"/>
      <c r="F55" s="99"/>
      <c r="H55" s="56" t="s">
        <v>56</v>
      </c>
      <c r="I55" s="97" t="s">
        <v>57</v>
      </c>
      <c r="J55" s="98"/>
      <c r="K55" s="98"/>
      <c r="L55" s="98"/>
      <c r="M55" s="99"/>
    </row>
    <row r="56" spans="1:13" ht="15.75" thickBot="1" x14ac:dyDescent="0.3">
      <c r="A56" s="57" t="s">
        <v>76</v>
      </c>
      <c r="B56" s="58" t="s">
        <v>58</v>
      </c>
      <c r="C56" s="58" t="s">
        <v>59</v>
      </c>
      <c r="D56" s="58" t="s">
        <v>60</v>
      </c>
      <c r="E56" s="58" t="s">
        <v>61</v>
      </c>
      <c r="F56" s="58" t="s">
        <v>62</v>
      </c>
      <c r="H56" s="57" t="s">
        <v>76</v>
      </c>
      <c r="I56" s="58" t="s">
        <v>58</v>
      </c>
      <c r="J56" s="58" t="s">
        <v>59</v>
      </c>
      <c r="K56" s="58" t="s">
        <v>60</v>
      </c>
      <c r="L56" s="58" t="s">
        <v>61</v>
      </c>
      <c r="M56" s="58" t="s">
        <v>62</v>
      </c>
    </row>
    <row r="57" spans="1:13" ht="15.75" thickBot="1" x14ac:dyDescent="0.3">
      <c r="A57" s="59" t="s">
        <v>63</v>
      </c>
      <c r="B57" s="60" t="s">
        <v>87</v>
      </c>
      <c r="C57" s="60" t="s">
        <v>88</v>
      </c>
      <c r="D57" s="60" t="s">
        <v>89</v>
      </c>
      <c r="E57" s="60" t="s">
        <v>90</v>
      </c>
      <c r="F57" s="60" t="s">
        <v>87</v>
      </c>
      <c r="H57" s="66" t="s">
        <v>63</v>
      </c>
      <c r="I57" s="67" t="s">
        <v>87</v>
      </c>
      <c r="J57" s="67" t="s">
        <v>88</v>
      </c>
      <c r="K57" s="67" t="s">
        <v>89</v>
      </c>
      <c r="L57" s="67" t="s">
        <v>90</v>
      </c>
      <c r="M57" s="67" t="s">
        <v>87</v>
      </c>
    </row>
    <row r="58" spans="1:13" ht="15.75" thickBot="1" x14ac:dyDescent="0.3">
      <c r="A58" s="59" t="s">
        <v>64</v>
      </c>
      <c r="B58" s="60">
        <v>45</v>
      </c>
      <c r="C58" s="60">
        <v>28</v>
      </c>
      <c r="D58" s="60">
        <v>25</v>
      </c>
      <c r="E58" s="60">
        <v>30</v>
      </c>
      <c r="F58" s="60">
        <v>30</v>
      </c>
      <c r="H58" s="66" t="s">
        <v>64</v>
      </c>
      <c r="I58" s="67">
        <v>40</v>
      </c>
      <c r="J58" s="67">
        <v>28</v>
      </c>
      <c r="K58" s="67">
        <v>25</v>
      </c>
      <c r="L58" s="67">
        <v>30</v>
      </c>
      <c r="M58" s="67">
        <v>25</v>
      </c>
    </row>
    <row r="59" spans="1:13" ht="15.75" thickBot="1" x14ac:dyDescent="0.3">
      <c r="A59" s="63" t="s">
        <v>65</v>
      </c>
      <c r="B59" s="64" t="s">
        <v>91</v>
      </c>
      <c r="C59" s="64" t="s">
        <v>92</v>
      </c>
      <c r="D59" s="64" t="s">
        <v>66</v>
      </c>
      <c r="E59" s="64" t="s">
        <v>93</v>
      </c>
      <c r="F59" s="65" t="s">
        <v>94</v>
      </c>
      <c r="H59" s="68" t="s">
        <v>65</v>
      </c>
      <c r="I59" s="69">
        <v>50</v>
      </c>
      <c r="J59" s="69" t="s">
        <v>92</v>
      </c>
      <c r="K59" s="69" t="s">
        <v>66</v>
      </c>
      <c r="L59" s="69" t="s">
        <v>93</v>
      </c>
      <c r="M59" s="70">
        <v>50</v>
      </c>
    </row>
    <row r="60" spans="1:13" ht="24.75" thickBot="1" x14ac:dyDescent="0.3">
      <c r="A60" s="59" t="s">
        <v>67</v>
      </c>
      <c r="B60" s="60" t="s">
        <v>95</v>
      </c>
      <c r="C60" s="60" t="s">
        <v>96</v>
      </c>
      <c r="D60" s="60">
        <v>42.59</v>
      </c>
      <c r="E60" s="60" t="s">
        <v>97</v>
      </c>
      <c r="F60" s="60">
        <v>69.989999999999995</v>
      </c>
      <c r="H60" s="66" t="s">
        <v>67</v>
      </c>
      <c r="I60" s="67" t="s">
        <v>95</v>
      </c>
      <c r="J60" s="67" t="s">
        <v>96</v>
      </c>
      <c r="K60" s="67">
        <v>42.59</v>
      </c>
      <c r="L60" s="67" t="s">
        <v>97</v>
      </c>
      <c r="M60" s="67">
        <v>69.989999999999995</v>
      </c>
    </row>
    <row r="61" spans="1:13" ht="24.75" thickBot="1" x14ac:dyDescent="0.3">
      <c r="A61" s="59" t="s">
        <v>68</v>
      </c>
      <c r="B61" s="60" t="s">
        <v>103</v>
      </c>
      <c r="C61" s="60" t="s">
        <v>104</v>
      </c>
      <c r="D61" s="60">
        <v>42.49</v>
      </c>
      <c r="E61" s="60" t="s">
        <v>105</v>
      </c>
      <c r="F61" s="60">
        <v>32.99</v>
      </c>
      <c r="H61" s="66" t="s">
        <v>68</v>
      </c>
      <c r="I61" s="67" t="s">
        <v>103</v>
      </c>
      <c r="J61" s="67" t="s">
        <v>104</v>
      </c>
      <c r="K61" s="67">
        <v>42.49</v>
      </c>
      <c r="L61" s="67" t="s">
        <v>105</v>
      </c>
      <c r="M61" s="67">
        <v>32.99</v>
      </c>
    </row>
    <row r="62" spans="1:13" ht="15.75" thickBot="1" x14ac:dyDescent="0.3">
      <c r="A62" s="63" t="s">
        <v>69</v>
      </c>
      <c r="B62" s="64" t="s">
        <v>92</v>
      </c>
      <c r="C62" s="64" t="s">
        <v>99</v>
      </c>
      <c r="D62" s="64" t="s">
        <v>100</v>
      </c>
      <c r="E62" s="64" t="s">
        <v>99</v>
      </c>
      <c r="F62" s="64" t="s">
        <v>88</v>
      </c>
      <c r="H62" s="68" t="s">
        <v>69</v>
      </c>
      <c r="I62" s="69" t="s">
        <v>92</v>
      </c>
      <c r="J62" s="69" t="s">
        <v>99</v>
      </c>
      <c r="K62" s="69" t="s">
        <v>100</v>
      </c>
      <c r="L62" s="69" t="s">
        <v>107</v>
      </c>
      <c r="M62" s="69" t="s">
        <v>88</v>
      </c>
    </row>
    <row r="63" spans="1:13" ht="15.75" thickBot="1" x14ac:dyDescent="0.3">
      <c r="A63" s="59" t="s">
        <v>70</v>
      </c>
      <c r="B63" s="60">
        <v>48</v>
      </c>
      <c r="C63" s="60">
        <v>35</v>
      </c>
      <c r="D63" s="60">
        <v>37</v>
      </c>
      <c r="E63" s="60">
        <v>36</v>
      </c>
      <c r="F63" s="60">
        <v>30</v>
      </c>
      <c r="H63" s="66" t="s">
        <v>70</v>
      </c>
      <c r="I63" s="67">
        <v>48</v>
      </c>
      <c r="J63" s="67">
        <v>35</v>
      </c>
      <c r="K63" s="67">
        <v>37</v>
      </c>
      <c r="L63" s="67">
        <v>36</v>
      </c>
      <c r="M63" s="67">
        <v>30</v>
      </c>
    </row>
    <row r="64" spans="1:13" ht="15.75" thickBot="1" x14ac:dyDescent="0.3">
      <c r="A64" s="59" t="s">
        <v>71</v>
      </c>
      <c r="B64" s="60">
        <v>51</v>
      </c>
      <c r="C64" s="60">
        <v>31</v>
      </c>
      <c r="D64" s="60">
        <v>33</v>
      </c>
      <c r="E64" s="60">
        <v>33</v>
      </c>
      <c r="F64" s="60">
        <v>32</v>
      </c>
      <c r="H64" s="66" t="s">
        <v>71</v>
      </c>
      <c r="I64" s="67">
        <v>44</v>
      </c>
      <c r="J64" s="67">
        <v>31</v>
      </c>
      <c r="K64" s="67">
        <v>33</v>
      </c>
      <c r="L64" s="67">
        <v>33</v>
      </c>
      <c r="M64" s="67">
        <v>32</v>
      </c>
    </row>
    <row r="65" spans="1:13" ht="15.75" thickBot="1" x14ac:dyDescent="0.3">
      <c r="A65" s="59" t="s">
        <v>72</v>
      </c>
      <c r="B65" s="60">
        <v>42.1</v>
      </c>
      <c r="C65" s="60">
        <v>29.5</v>
      </c>
      <c r="D65" s="60">
        <v>34</v>
      </c>
      <c r="E65" s="60">
        <v>33</v>
      </c>
      <c r="F65" s="60">
        <v>26.5</v>
      </c>
      <c r="H65" s="66" t="s">
        <v>72</v>
      </c>
      <c r="I65" s="67">
        <v>42.1</v>
      </c>
      <c r="J65" s="67">
        <v>29.5</v>
      </c>
      <c r="K65" s="67">
        <v>34</v>
      </c>
      <c r="L65" s="67">
        <v>33</v>
      </c>
      <c r="M65" s="67">
        <v>26.5</v>
      </c>
    </row>
    <row r="66" spans="1:13" ht="15.75" thickBot="1" x14ac:dyDescent="0.3"/>
    <row r="67" spans="1:13" ht="27.75" customHeight="1" thickBot="1" x14ac:dyDescent="0.3">
      <c r="A67" s="94" t="s">
        <v>108</v>
      </c>
      <c r="B67" s="95"/>
      <c r="C67" s="95"/>
      <c r="D67" s="95"/>
      <c r="E67" s="95"/>
      <c r="F67" s="96"/>
      <c r="H67" s="94" t="s">
        <v>110</v>
      </c>
      <c r="I67" s="95"/>
      <c r="J67" s="95"/>
      <c r="K67" s="95"/>
      <c r="L67" s="95"/>
      <c r="M67" s="96"/>
    </row>
    <row r="68" spans="1:13" ht="15.75" thickBot="1" x14ac:dyDescent="0.3">
      <c r="A68" s="56" t="s">
        <v>56</v>
      </c>
      <c r="B68" s="97" t="s">
        <v>57</v>
      </c>
      <c r="C68" s="98"/>
      <c r="D68" s="98"/>
      <c r="E68" s="98"/>
      <c r="F68" s="99"/>
      <c r="H68" s="56" t="s">
        <v>56</v>
      </c>
      <c r="I68" s="97" t="s">
        <v>57</v>
      </c>
      <c r="J68" s="98"/>
      <c r="K68" s="98"/>
      <c r="L68" s="98"/>
      <c r="M68" s="99"/>
    </row>
    <row r="69" spans="1:13" ht="15.75" thickBot="1" x14ac:dyDescent="0.3">
      <c r="A69" s="57" t="s">
        <v>76</v>
      </c>
      <c r="B69" s="58" t="s">
        <v>58</v>
      </c>
      <c r="C69" s="58" t="s">
        <v>59</v>
      </c>
      <c r="D69" s="58" t="s">
        <v>60</v>
      </c>
      <c r="E69" s="58" t="s">
        <v>61</v>
      </c>
      <c r="F69" s="58" t="s">
        <v>62</v>
      </c>
      <c r="H69" s="57" t="s">
        <v>76</v>
      </c>
      <c r="I69" s="58" t="s">
        <v>58</v>
      </c>
      <c r="J69" s="58" t="s">
        <v>59</v>
      </c>
      <c r="K69" s="58" t="s">
        <v>60</v>
      </c>
      <c r="L69" s="58" t="s">
        <v>61</v>
      </c>
      <c r="M69" s="58" t="s">
        <v>62</v>
      </c>
    </row>
    <row r="70" spans="1:13" ht="15.75" thickBot="1" x14ac:dyDescent="0.3">
      <c r="A70" s="59" t="s">
        <v>63</v>
      </c>
      <c r="B70" s="60" t="s">
        <v>109</v>
      </c>
      <c r="C70" s="60" t="s">
        <v>90</v>
      </c>
      <c r="D70" s="60" t="s">
        <v>89</v>
      </c>
      <c r="E70" s="60" t="s">
        <v>90</v>
      </c>
      <c r="F70" s="60" t="s">
        <v>87</v>
      </c>
      <c r="H70" s="59" t="s">
        <v>63</v>
      </c>
      <c r="I70" s="60">
        <v>50</v>
      </c>
      <c r="J70" s="60">
        <v>33</v>
      </c>
      <c r="K70" s="60">
        <v>42</v>
      </c>
      <c r="L70" s="60">
        <v>33</v>
      </c>
      <c r="M70" s="60">
        <v>51</v>
      </c>
    </row>
    <row r="71" spans="1:13" ht="15.75" thickBot="1" x14ac:dyDescent="0.3">
      <c r="A71" s="59" t="s">
        <v>64</v>
      </c>
      <c r="B71" s="60">
        <v>40</v>
      </c>
      <c r="C71" s="60">
        <v>28</v>
      </c>
      <c r="D71" s="60">
        <v>25</v>
      </c>
      <c r="E71" s="60">
        <v>30</v>
      </c>
      <c r="F71" s="60">
        <v>25</v>
      </c>
      <c r="H71" s="59" t="s">
        <v>64</v>
      </c>
      <c r="I71" s="60">
        <v>40</v>
      </c>
      <c r="J71" s="60">
        <v>28</v>
      </c>
      <c r="K71" s="60">
        <v>25</v>
      </c>
      <c r="L71" s="60">
        <v>30</v>
      </c>
      <c r="M71" s="60">
        <v>25</v>
      </c>
    </row>
    <row r="72" spans="1:13" ht="15.75" thickBot="1" x14ac:dyDescent="0.3">
      <c r="A72" s="63" t="s">
        <v>65</v>
      </c>
      <c r="B72" s="64">
        <v>50</v>
      </c>
      <c r="C72" s="64" t="s">
        <v>92</v>
      </c>
      <c r="D72" s="64" t="s">
        <v>66</v>
      </c>
      <c r="E72" s="64" t="s">
        <v>93</v>
      </c>
      <c r="F72" s="65">
        <v>50</v>
      </c>
      <c r="H72" s="63" t="s">
        <v>65</v>
      </c>
      <c r="I72" s="64">
        <v>50</v>
      </c>
      <c r="J72" s="64">
        <v>35</v>
      </c>
      <c r="K72" s="64">
        <v>35</v>
      </c>
      <c r="L72" s="64" t="s">
        <v>66</v>
      </c>
      <c r="M72" s="65">
        <v>40</v>
      </c>
    </row>
    <row r="73" spans="1:13" ht="24.75" thickBot="1" x14ac:dyDescent="0.3">
      <c r="A73" s="59" t="s">
        <v>67</v>
      </c>
      <c r="B73" s="60" t="s">
        <v>95</v>
      </c>
      <c r="C73" s="60" t="s">
        <v>96</v>
      </c>
      <c r="D73" s="60">
        <v>42.59</v>
      </c>
      <c r="E73" s="60" t="s">
        <v>97</v>
      </c>
      <c r="F73" s="60">
        <v>69.989999999999995</v>
      </c>
      <c r="H73" s="59" t="s">
        <v>67</v>
      </c>
      <c r="I73" s="60" t="s">
        <v>95</v>
      </c>
      <c r="J73" s="60" t="s">
        <v>96</v>
      </c>
      <c r="K73" s="60">
        <v>42.59</v>
      </c>
      <c r="L73" s="60" t="s">
        <v>97</v>
      </c>
      <c r="M73" s="60">
        <v>69.989999999999995</v>
      </c>
    </row>
    <row r="74" spans="1:13" ht="24.75" thickBot="1" x14ac:dyDescent="0.3">
      <c r="A74" s="59" t="s">
        <v>68</v>
      </c>
      <c r="B74" s="60" t="s">
        <v>103</v>
      </c>
      <c r="C74" s="60" t="s">
        <v>104</v>
      </c>
      <c r="D74" s="60">
        <v>42.49</v>
      </c>
      <c r="E74" s="60" t="s">
        <v>105</v>
      </c>
      <c r="F74" s="60">
        <v>32.99</v>
      </c>
      <c r="H74" s="59" t="s">
        <v>68</v>
      </c>
      <c r="I74" s="60" t="s">
        <v>103</v>
      </c>
      <c r="J74" s="60" t="s">
        <v>104</v>
      </c>
      <c r="K74" s="60">
        <v>42.49</v>
      </c>
      <c r="L74" s="60" t="s">
        <v>105</v>
      </c>
      <c r="M74" s="60">
        <v>32.99</v>
      </c>
    </row>
    <row r="75" spans="1:13" ht="15.75" thickBot="1" x14ac:dyDescent="0.3">
      <c r="A75" s="68" t="s">
        <v>69</v>
      </c>
      <c r="B75" s="69" t="s">
        <v>92</v>
      </c>
      <c r="C75" s="69" t="s">
        <v>99</v>
      </c>
      <c r="D75" s="69" t="s">
        <v>100</v>
      </c>
      <c r="E75" s="69" t="s">
        <v>99</v>
      </c>
      <c r="F75" s="69" t="s">
        <v>88</v>
      </c>
      <c r="H75" s="63" t="s">
        <v>69</v>
      </c>
      <c r="I75" s="64" t="s">
        <v>111</v>
      </c>
      <c r="J75" s="64" t="s">
        <v>99</v>
      </c>
      <c r="K75" s="64" t="s">
        <v>100</v>
      </c>
      <c r="L75" s="64" t="s">
        <v>112</v>
      </c>
      <c r="M75" s="64" t="s">
        <v>113</v>
      </c>
    </row>
    <row r="76" spans="1:13" ht="15.75" thickBot="1" x14ac:dyDescent="0.3">
      <c r="A76" s="59" t="s">
        <v>70</v>
      </c>
      <c r="B76" s="60">
        <v>48</v>
      </c>
      <c r="C76" s="60">
        <v>35</v>
      </c>
      <c r="D76" s="60">
        <v>37</v>
      </c>
      <c r="E76" s="60">
        <v>36</v>
      </c>
      <c r="F76" s="60">
        <v>30</v>
      </c>
      <c r="H76" s="59" t="s">
        <v>70</v>
      </c>
      <c r="I76" s="60">
        <v>48</v>
      </c>
      <c r="J76" s="60">
        <v>35</v>
      </c>
      <c r="K76" s="60">
        <v>37</v>
      </c>
      <c r="L76" s="60">
        <v>36</v>
      </c>
      <c r="M76" s="60">
        <v>30</v>
      </c>
    </row>
    <row r="77" spans="1:13" ht="15.75" thickBot="1" x14ac:dyDescent="0.3">
      <c r="A77" s="59" t="s">
        <v>71</v>
      </c>
      <c r="B77" s="60">
        <v>44</v>
      </c>
      <c r="C77" s="60">
        <v>31</v>
      </c>
      <c r="D77" s="60">
        <v>33</v>
      </c>
      <c r="E77" s="60">
        <v>33</v>
      </c>
      <c r="F77" s="60">
        <v>32</v>
      </c>
      <c r="H77" s="59" t="s">
        <v>71</v>
      </c>
      <c r="I77" s="60">
        <v>44</v>
      </c>
      <c r="J77" s="60">
        <v>21</v>
      </c>
      <c r="K77" s="60">
        <v>21</v>
      </c>
      <c r="L77" s="60">
        <v>33</v>
      </c>
      <c r="M77" s="60">
        <v>26</v>
      </c>
    </row>
    <row r="78" spans="1:13" ht="15.75" thickBot="1" x14ac:dyDescent="0.3">
      <c r="A78" s="59" t="s">
        <v>72</v>
      </c>
      <c r="B78" s="60">
        <v>39.1</v>
      </c>
      <c r="C78" s="60">
        <v>31.3</v>
      </c>
      <c r="D78" s="60">
        <v>34</v>
      </c>
      <c r="E78" s="60">
        <v>34.299999999999997</v>
      </c>
      <c r="F78" s="60">
        <v>26.5</v>
      </c>
      <c r="H78" s="59" t="s">
        <v>72</v>
      </c>
      <c r="I78" s="60">
        <v>39.1</v>
      </c>
      <c r="J78" s="60">
        <v>31.3</v>
      </c>
      <c r="K78" s="60">
        <v>34</v>
      </c>
      <c r="L78" s="60">
        <v>34.299999999999997</v>
      </c>
      <c r="M78" s="60">
        <v>26.5</v>
      </c>
    </row>
    <row r="80" spans="1:13" ht="15.75" thickBot="1" x14ac:dyDescent="0.3"/>
    <row r="81" spans="1:13" ht="26.25" customHeight="1" thickBot="1" x14ac:dyDescent="0.3">
      <c r="A81" s="94" t="s">
        <v>114</v>
      </c>
      <c r="B81" s="95"/>
      <c r="C81" s="95"/>
      <c r="D81" s="95"/>
      <c r="E81" s="95"/>
      <c r="F81" s="96"/>
      <c r="H81" s="94" t="s">
        <v>122</v>
      </c>
      <c r="I81" s="95"/>
      <c r="J81" s="95"/>
      <c r="K81" s="95"/>
      <c r="L81" s="95"/>
      <c r="M81" s="96"/>
    </row>
    <row r="82" spans="1:13" ht="15.75" thickBot="1" x14ac:dyDescent="0.3">
      <c r="A82" s="56" t="s">
        <v>56</v>
      </c>
      <c r="B82" s="97" t="s">
        <v>57</v>
      </c>
      <c r="C82" s="98"/>
      <c r="D82" s="98"/>
      <c r="E82" s="98"/>
      <c r="F82" s="99"/>
      <c r="H82" s="56" t="s">
        <v>56</v>
      </c>
      <c r="I82" s="97" t="s">
        <v>57</v>
      </c>
      <c r="J82" s="98"/>
      <c r="K82" s="98"/>
      <c r="L82" s="98"/>
      <c r="M82" s="99"/>
    </row>
    <row r="83" spans="1:13" ht="15.75" thickBot="1" x14ac:dyDescent="0.3">
      <c r="A83" s="57" t="s">
        <v>76</v>
      </c>
      <c r="B83" s="58" t="s">
        <v>58</v>
      </c>
      <c r="C83" s="58" t="s">
        <v>59</v>
      </c>
      <c r="D83" s="58" t="s">
        <v>60</v>
      </c>
      <c r="E83" s="58" t="s">
        <v>61</v>
      </c>
      <c r="F83" s="58" t="s">
        <v>62</v>
      </c>
      <c r="H83" s="57" t="s">
        <v>76</v>
      </c>
      <c r="I83" s="58" t="s">
        <v>58</v>
      </c>
      <c r="J83" s="58" t="s">
        <v>59</v>
      </c>
      <c r="K83" s="58" t="s">
        <v>60</v>
      </c>
      <c r="L83" s="58" t="s">
        <v>61</v>
      </c>
      <c r="M83" s="58" t="s">
        <v>62</v>
      </c>
    </row>
    <row r="84" spans="1:13" ht="15.75" thickBot="1" x14ac:dyDescent="0.3">
      <c r="A84" s="59" t="s">
        <v>63</v>
      </c>
      <c r="B84" s="60">
        <v>50</v>
      </c>
      <c r="C84" s="60">
        <v>33</v>
      </c>
      <c r="D84" s="60">
        <v>42</v>
      </c>
      <c r="E84" s="60">
        <v>33</v>
      </c>
      <c r="F84" s="60">
        <v>51</v>
      </c>
      <c r="H84" s="59" t="s">
        <v>63</v>
      </c>
      <c r="I84" s="60">
        <v>50</v>
      </c>
      <c r="J84" s="60">
        <v>33</v>
      </c>
      <c r="K84" s="60">
        <v>42</v>
      </c>
      <c r="L84" s="60">
        <v>33</v>
      </c>
      <c r="M84" s="60">
        <v>51</v>
      </c>
    </row>
    <row r="85" spans="1:13" ht="15.75" thickBot="1" x14ac:dyDescent="0.3">
      <c r="A85" s="59" t="s">
        <v>64</v>
      </c>
      <c r="B85" s="60">
        <v>40</v>
      </c>
      <c r="C85" s="60">
        <v>28</v>
      </c>
      <c r="D85" s="60">
        <v>25</v>
      </c>
      <c r="E85" s="60">
        <v>30</v>
      </c>
      <c r="F85" s="60">
        <v>25</v>
      </c>
      <c r="H85" s="59" t="s">
        <v>64</v>
      </c>
      <c r="I85" s="60">
        <v>40</v>
      </c>
      <c r="J85" s="60">
        <v>28</v>
      </c>
      <c r="K85" s="60">
        <v>25</v>
      </c>
      <c r="L85" s="60">
        <v>28</v>
      </c>
      <c r="M85" s="60">
        <v>25</v>
      </c>
    </row>
    <row r="86" spans="1:13" ht="15.75" thickBot="1" x14ac:dyDescent="0.3">
      <c r="A86" s="63" t="s">
        <v>65</v>
      </c>
      <c r="B86" s="64">
        <v>50</v>
      </c>
      <c r="C86" s="64">
        <v>35</v>
      </c>
      <c r="D86" s="64">
        <v>35</v>
      </c>
      <c r="E86" s="64" t="s">
        <v>66</v>
      </c>
      <c r="F86" s="65">
        <v>40</v>
      </c>
      <c r="H86" s="63" t="s">
        <v>65</v>
      </c>
      <c r="I86" s="64">
        <v>50</v>
      </c>
      <c r="J86" s="64">
        <v>35</v>
      </c>
      <c r="K86" s="64">
        <v>35</v>
      </c>
      <c r="L86" s="64" t="s">
        <v>66</v>
      </c>
      <c r="M86" s="65">
        <v>40</v>
      </c>
    </row>
    <row r="87" spans="1:13" ht="24.75" thickBot="1" x14ac:dyDescent="0.3">
      <c r="A87" s="59" t="s">
        <v>67</v>
      </c>
      <c r="B87" s="60" t="s">
        <v>115</v>
      </c>
      <c r="C87" s="60" t="s">
        <v>116</v>
      </c>
      <c r="D87" s="60" t="s">
        <v>117</v>
      </c>
      <c r="E87" s="60" t="s">
        <v>118</v>
      </c>
      <c r="F87" s="60" t="s">
        <v>119</v>
      </c>
      <c r="H87" s="59" t="s">
        <v>67</v>
      </c>
      <c r="I87" s="60" t="s">
        <v>115</v>
      </c>
      <c r="J87" s="60" t="s">
        <v>116</v>
      </c>
      <c r="K87" s="60" t="s">
        <v>117</v>
      </c>
      <c r="L87" s="60" t="s">
        <v>118</v>
      </c>
      <c r="M87" s="60" t="s">
        <v>119</v>
      </c>
    </row>
    <row r="88" spans="1:13" ht="24.75" thickBot="1" x14ac:dyDescent="0.3">
      <c r="A88" s="59" t="s">
        <v>68</v>
      </c>
      <c r="B88" s="60" t="s">
        <v>120</v>
      </c>
      <c r="C88" s="60" t="s">
        <v>104</v>
      </c>
      <c r="D88" s="60">
        <v>44.99</v>
      </c>
      <c r="E88" s="60" t="s">
        <v>121</v>
      </c>
      <c r="F88" s="60">
        <v>31.99</v>
      </c>
      <c r="H88" s="59" t="s">
        <v>68</v>
      </c>
      <c r="I88" s="60" t="s">
        <v>120</v>
      </c>
      <c r="J88" s="60" t="s">
        <v>104</v>
      </c>
      <c r="K88" s="60">
        <v>44.99</v>
      </c>
      <c r="L88" s="60" t="s">
        <v>121</v>
      </c>
      <c r="M88" s="60">
        <v>31.99</v>
      </c>
    </row>
    <row r="89" spans="1:13" ht="15.75" thickBot="1" x14ac:dyDescent="0.3">
      <c r="A89" s="63" t="s">
        <v>69</v>
      </c>
      <c r="B89" s="64" t="s">
        <v>77</v>
      </c>
      <c r="C89" s="64" t="s">
        <v>99</v>
      </c>
      <c r="D89" s="64" t="s">
        <v>112</v>
      </c>
      <c r="E89" s="64" t="s">
        <v>112</v>
      </c>
      <c r="F89" s="64" t="s">
        <v>113</v>
      </c>
      <c r="H89" s="63" t="s">
        <v>69</v>
      </c>
      <c r="I89" s="64" t="s">
        <v>77</v>
      </c>
      <c r="J89" s="64" t="s">
        <v>99</v>
      </c>
      <c r="K89" s="64" t="s">
        <v>112</v>
      </c>
      <c r="L89" s="64" t="s">
        <v>112</v>
      </c>
      <c r="M89" s="64" t="s">
        <v>113</v>
      </c>
    </row>
    <row r="90" spans="1:13" ht="15.75" thickBot="1" x14ac:dyDescent="0.3">
      <c r="A90" s="59" t="s">
        <v>70</v>
      </c>
      <c r="B90" s="60">
        <v>48</v>
      </c>
      <c r="C90" s="60">
        <v>35</v>
      </c>
      <c r="D90" s="60">
        <v>37</v>
      </c>
      <c r="E90" s="60">
        <v>36</v>
      </c>
      <c r="F90" s="60">
        <v>30</v>
      </c>
      <c r="H90" s="59" t="s">
        <v>70</v>
      </c>
      <c r="I90" s="60">
        <v>48</v>
      </c>
      <c r="J90" s="60">
        <v>35</v>
      </c>
      <c r="K90" s="60">
        <v>37</v>
      </c>
      <c r="L90" s="60">
        <v>36</v>
      </c>
      <c r="M90" s="60">
        <v>30</v>
      </c>
    </row>
    <row r="91" spans="1:13" ht="15.75" thickBot="1" x14ac:dyDescent="0.3">
      <c r="A91" s="59" t="s">
        <v>71</v>
      </c>
      <c r="B91" s="60">
        <v>44</v>
      </c>
      <c r="C91" s="60">
        <v>31</v>
      </c>
      <c r="D91" s="60">
        <v>31</v>
      </c>
      <c r="E91" s="60">
        <v>33</v>
      </c>
      <c r="F91" s="60">
        <v>26</v>
      </c>
      <c r="H91" s="59" t="s">
        <v>71</v>
      </c>
      <c r="I91" s="60">
        <v>44</v>
      </c>
      <c r="J91" s="60">
        <v>31</v>
      </c>
      <c r="K91" s="60">
        <v>31</v>
      </c>
      <c r="L91" s="60">
        <v>33</v>
      </c>
      <c r="M91" s="60">
        <v>26</v>
      </c>
    </row>
    <row r="92" spans="1:13" ht="15.75" thickBot="1" x14ac:dyDescent="0.3">
      <c r="A92" s="59" t="s">
        <v>72</v>
      </c>
      <c r="B92" s="60">
        <v>39.1</v>
      </c>
      <c r="C92" s="60">
        <v>31.3</v>
      </c>
      <c r="D92" s="60">
        <v>34</v>
      </c>
      <c r="E92" s="60">
        <v>34.299999999999997</v>
      </c>
      <c r="F92" s="60">
        <v>26.5</v>
      </c>
      <c r="H92" s="59" t="s">
        <v>72</v>
      </c>
      <c r="I92" s="60">
        <v>34.9</v>
      </c>
      <c r="J92" s="60">
        <v>31.3</v>
      </c>
      <c r="K92" s="60">
        <v>34</v>
      </c>
      <c r="L92" s="60">
        <v>34.299999999999997</v>
      </c>
      <c r="M92" s="60">
        <v>26.5</v>
      </c>
    </row>
    <row r="94" spans="1:13" ht="15.75" thickBot="1" x14ac:dyDescent="0.3"/>
    <row r="95" spans="1:13" ht="24" customHeight="1" thickBot="1" x14ac:dyDescent="0.3">
      <c r="A95" s="94" t="s">
        <v>123</v>
      </c>
      <c r="B95" s="95"/>
      <c r="C95" s="95"/>
      <c r="D95" s="95"/>
      <c r="E95" s="95"/>
      <c r="F95" s="96"/>
      <c r="H95" s="94" t="s">
        <v>126</v>
      </c>
      <c r="I95" s="95"/>
      <c r="J95" s="95"/>
      <c r="K95" s="95"/>
      <c r="L95" s="95"/>
      <c r="M95" s="96"/>
    </row>
    <row r="96" spans="1:13" ht="15.75" thickBot="1" x14ac:dyDescent="0.3">
      <c r="A96" s="56" t="s">
        <v>56</v>
      </c>
      <c r="B96" s="97" t="s">
        <v>57</v>
      </c>
      <c r="C96" s="98"/>
      <c r="D96" s="98"/>
      <c r="E96" s="98"/>
      <c r="F96" s="99"/>
      <c r="H96" s="56" t="s">
        <v>56</v>
      </c>
      <c r="I96" s="97" t="s">
        <v>57</v>
      </c>
      <c r="J96" s="98"/>
      <c r="K96" s="98"/>
      <c r="L96" s="98"/>
      <c r="M96" s="99"/>
    </row>
    <row r="97" spans="1:13" ht="15.75" thickBot="1" x14ac:dyDescent="0.3">
      <c r="A97" s="57" t="s">
        <v>76</v>
      </c>
      <c r="B97" s="58" t="s">
        <v>58</v>
      </c>
      <c r="C97" s="58" t="s">
        <v>59</v>
      </c>
      <c r="D97" s="58" t="s">
        <v>60</v>
      </c>
      <c r="E97" s="58" t="s">
        <v>61</v>
      </c>
      <c r="F97" s="58" t="s">
        <v>62</v>
      </c>
      <c r="H97" s="57" t="s">
        <v>76</v>
      </c>
      <c r="I97" s="58" t="s">
        <v>58</v>
      </c>
      <c r="J97" s="58" t="s">
        <v>59</v>
      </c>
      <c r="K97" s="58" t="s">
        <v>60</v>
      </c>
      <c r="L97" s="58" t="s">
        <v>61</v>
      </c>
      <c r="M97" s="58" t="s">
        <v>62</v>
      </c>
    </row>
    <row r="98" spans="1:13" ht="15.75" thickBot="1" x14ac:dyDescent="0.3">
      <c r="A98" s="59" t="s">
        <v>63</v>
      </c>
      <c r="B98" s="60">
        <v>45</v>
      </c>
      <c r="C98" s="60">
        <v>38</v>
      </c>
      <c r="D98" s="60">
        <v>28</v>
      </c>
      <c r="E98" s="60">
        <v>33</v>
      </c>
      <c r="F98" s="60">
        <v>45</v>
      </c>
      <c r="H98" s="59" t="s">
        <v>63</v>
      </c>
      <c r="I98" s="60">
        <v>45</v>
      </c>
      <c r="J98" s="60">
        <v>33</v>
      </c>
      <c r="K98" s="60">
        <v>27</v>
      </c>
      <c r="L98" s="60">
        <v>33</v>
      </c>
      <c r="M98" s="60">
        <v>42</v>
      </c>
    </row>
    <row r="99" spans="1:13" ht="15.75" thickBot="1" x14ac:dyDescent="0.3">
      <c r="A99" s="59" t="s">
        <v>64</v>
      </c>
      <c r="B99" s="60" t="s">
        <v>93</v>
      </c>
      <c r="C99" s="60">
        <v>25</v>
      </c>
      <c r="D99" s="60">
        <v>25</v>
      </c>
      <c r="E99" s="60">
        <v>28</v>
      </c>
      <c r="F99" s="60">
        <v>25</v>
      </c>
      <c r="H99" s="59" t="s">
        <v>64</v>
      </c>
      <c r="I99" s="60" t="s">
        <v>93</v>
      </c>
      <c r="J99" s="60">
        <v>20</v>
      </c>
      <c r="K99" s="60">
        <v>25</v>
      </c>
      <c r="L99" s="60">
        <v>28</v>
      </c>
      <c r="M99" s="60">
        <v>25</v>
      </c>
    </row>
    <row r="100" spans="1:13" ht="15.75" thickBot="1" x14ac:dyDescent="0.3">
      <c r="A100" s="63" t="s">
        <v>65</v>
      </c>
      <c r="B100" s="64">
        <v>50</v>
      </c>
      <c r="C100" s="64">
        <v>35</v>
      </c>
      <c r="D100" s="64">
        <v>35</v>
      </c>
      <c r="E100" s="64" t="s">
        <v>66</v>
      </c>
      <c r="F100" s="65">
        <v>40</v>
      </c>
      <c r="H100" s="63" t="s">
        <v>65</v>
      </c>
      <c r="I100" s="64">
        <v>50</v>
      </c>
      <c r="J100" s="64">
        <v>35</v>
      </c>
      <c r="K100" s="64">
        <v>35</v>
      </c>
      <c r="L100" s="64" t="s">
        <v>66</v>
      </c>
      <c r="M100" s="65">
        <v>50</v>
      </c>
    </row>
    <row r="101" spans="1:13" ht="24.75" thickBot="1" x14ac:dyDescent="0.3">
      <c r="A101" s="59" t="s">
        <v>67</v>
      </c>
      <c r="B101" s="60" t="s">
        <v>115</v>
      </c>
      <c r="C101" s="60" t="s">
        <v>116</v>
      </c>
      <c r="D101" s="60" t="s">
        <v>117</v>
      </c>
      <c r="E101" s="60" t="s">
        <v>118</v>
      </c>
      <c r="F101" s="60" t="s">
        <v>119</v>
      </c>
      <c r="H101" s="59" t="s">
        <v>67</v>
      </c>
      <c r="I101" s="60" t="s">
        <v>115</v>
      </c>
      <c r="J101" s="60" t="s">
        <v>116</v>
      </c>
      <c r="K101" s="60" t="s">
        <v>117</v>
      </c>
      <c r="L101" s="60" t="s">
        <v>118</v>
      </c>
      <c r="M101" s="60" t="s">
        <v>119</v>
      </c>
    </row>
    <row r="102" spans="1:13" ht="24.75" thickBot="1" x14ac:dyDescent="0.3">
      <c r="A102" s="59" t="s">
        <v>68</v>
      </c>
      <c r="B102" s="60" t="s">
        <v>120</v>
      </c>
      <c r="C102" s="60" t="s">
        <v>104</v>
      </c>
      <c r="D102" s="60">
        <v>44.99</v>
      </c>
      <c r="E102" s="60" t="s">
        <v>121</v>
      </c>
      <c r="F102" s="60">
        <v>31.99</v>
      </c>
      <c r="H102" s="59" t="s">
        <v>68</v>
      </c>
      <c r="I102" s="60" t="s">
        <v>120</v>
      </c>
      <c r="J102" s="60" t="s">
        <v>104</v>
      </c>
      <c r="K102" s="60">
        <v>44.99</v>
      </c>
      <c r="L102" s="60" t="s">
        <v>121</v>
      </c>
      <c r="M102" s="60">
        <v>31.99</v>
      </c>
    </row>
    <row r="103" spans="1:13" ht="15.75" thickBot="1" x14ac:dyDescent="0.3">
      <c r="A103" s="63" t="s">
        <v>69</v>
      </c>
      <c r="B103" s="64" t="s">
        <v>113</v>
      </c>
      <c r="C103" s="64" t="s">
        <v>99</v>
      </c>
      <c r="D103" s="64" t="s">
        <v>100</v>
      </c>
      <c r="E103" s="64" t="s">
        <v>124</v>
      </c>
      <c r="F103" s="64" t="s">
        <v>125</v>
      </c>
      <c r="H103" s="63" t="s">
        <v>69</v>
      </c>
      <c r="I103" s="64" t="s">
        <v>111</v>
      </c>
      <c r="J103" s="64" t="s">
        <v>99</v>
      </c>
      <c r="K103" s="64" t="s">
        <v>127</v>
      </c>
      <c r="L103" s="64" t="s">
        <v>124</v>
      </c>
      <c r="M103" s="64" t="s">
        <v>113</v>
      </c>
    </row>
    <row r="104" spans="1:13" ht="15.75" thickBot="1" x14ac:dyDescent="0.3">
      <c r="A104" s="59" t="s">
        <v>70</v>
      </c>
      <c r="B104" s="60">
        <v>48</v>
      </c>
      <c r="C104" s="60">
        <v>32</v>
      </c>
      <c r="D104" s="60">
        <v>37</v>
      </c>
      <c r="E104" s="60">
        <v>32</v>
      </c>
      <c r="F104" s="60">
        <v>30</v>
      </c>
      <c r="H104" s="59" t="s">
        <v>70</v>
      </c>
      <c r="I104" s="60">
        <v>48</v>
      </c>
      <c r="J104" s="60">
        <v>32</v>
      </c>
      <c r="K104" s="60">
        <v>37</v>
      </c>
      <c r="L104" s="60">
        <v>32</v>
      </c>
      <c r="M104" s="60">
        <v>30</v>
      </c>
    </row>
    <row r="105" spans="1:13" ht="15.75" thickBot="1" x14ac:dyDescent="0.3">
      <c r="A105" s="59" t="s">
        <v>71</v>
      </c>
      <c r="B105" s="60">
        <v>44</v>
      </c>
      <c r="C105" s="60">
        <v>31</v>
      </c>
      <c r="D105" s="60">
        <v>31</v>
      </c>
      <c r="E105" s="60">
        <v>33</v>
      </c>
      <c r="F105" s="60">
        <v>26</v>
      </c>
      <c r="H105" s="59" t="s">
        <v>71</v>
      </c>
      <c r="I105" s="60">
        <v>38</v>
      </c>
      <c r="J105" s="60">
        <v>31</v>
      </c>
      <c r="K105" s="60">
        <v>33</v>
      </c>
      <c r="L105" s="60">
        <v>33</v>
      </c>
      <c r="M105" s="60">
        <v>26</v>
      </c>
    </row>
    <row r="106" spans="1:13" ht="15.75" thickBot="1" x14ac:dyDescent="0.3">
      <c r="A106" s="59" t="s">
        <v>72</v>
      </c>
      <c r="B106" s="60">
        <v>34.9</v>
      </c>
      <c r="C106" s="60">
        <v>31.3</v>
      </c>
      <c r="D106" s="60">
        <v>34</v>
      </c>
      <c r="E106" s="60">
        <v>34.299999999999997</v>
      </c>
      <c r="F106" s="60">
        <v>26.5</v>
      </c>
      <c r="H106" s="59" t="s">
        <v>72</v>
      </c>
      <c r="I106" s="60">
        <v>34.9</v>
      </c>
      <c r="J106" s="60">
        <v>39.9</v>
      </c>
      <c r="K106" s="60">
        <v>34</v>
      </c>
      <c r="L106" s="60">
        <v>34.299999999999997</v>
      </c>
      <c r="M106" s="60">
        <v>26.5</v>
      </c>
    </row>
    <row r="108" spans="1:13" ht="15.75" thickBot="1" x14ac:dyDescent="0.3"/>
    <row r="109" spans="1:13" ht="25.5" customHeight="1" thickBot="1" x14ac:dyDescent="0.3">
      <c r="A109" s="94" t="s">
        <v>128</v>
      </c>
      <c r="B109" s="95"/>
      <c r="C109" s="95"/>
      <c r="D109" s="95"/>
      <c r="E109" s="95"/>
      <c r="F109" s="96"/>
      <c r="H109" s="94" t="s">
        <v>132</v>
      </c>
      <c r="I109" s="95"/>
      <c r="J109" s="95"/>
      <c r="K109" s="95"/>
      <c r="L109" s="95"/>
      <c r="M109" s="96"/>
    </row>
    <row r="110" spans="1:13" ht="19.5" customHeight="1" thickBot="1" x14ac:dyDescent="0.3">
      <c r="A110" s="56" t="s">
        <v>56</v>
      </c>
      <c r="B110" s="97" t="s">
        <v>57</v>
      </c>
      <c r="C110" s="98"/>
      <c r="D110" s="98"/>
      <c r="E110" s="98"/>
      <c r="F110" s="99"/>
      <c r="H110" s="56" t="s">
        <v>56</v>
      </c>
      <c r="I110" s="97" t="s">
        <v>57</v>
      </c>
      <c r="J110" s="98"/>
      <c r="K110" s="98"/>
      <c r="L110" s="98"/>
      <c r="M110" s="99"/>
    </row>
    <row r="111" spans="1:13" ht="15.75" thickBot="1" x14ac:dyDescent="0.3">
      <c r="A111" s="57" t="s">
        <v>76</v>
      </c>
      <c r="B111" s="58" t="s">
        <v>58</v>
      </c>
      <c r="C111" s="58" t="s">
        <v>59</v>
      </c>
      <c r="D111" s="58" t="s">
        <v>60</v>
      </c>
      <c r="E111" s="58" t="s">
        <v>61</v>
      </c>
      <c r="F111" s="58" t="s">
        <v>62</v>
      </c>
      <c r="H111" s="57" t="s">
        <v>76</v>
      </c>
      <c r="I111" s="58" t="s">
        <v>58</v>
      </c>
      <c r="J111" s="58" t="s">
        <v>59</v>
      </c>
      <c r="K111" s="58" t="s">
        <v>60</v>
      </c>
      <c r="L111" s="58" t="s">
        <v>61</v>
      </c>
      <c r="M111" s="58" t="s">
        <v>62</v>
      </c>
    </row>
    <row r="112" spans="1:13" ht="15.75" thickBot="1" x14ac:dyDescent="0.3">
      <c r="A112" s="59" t="s">
        <v>63</v>
      </c>
      <c r="B112" s="60">
        <v>45</v>
      </c>
      <c r="C112" s="60">
        <v>34</v>
      </c>
      <c r="D112" s="60">
        <v>28</v>
      </c>
      <c r="E112" s="60">
        <v>33</v>
      </c>
      <c r="F112" s="60">
        <v>44</v>
      </c>
      <c r="H112" s="59" t="s">
        <v>63</v>
      </c>
      <c r="I112" s="60">
        <v>45</v>
      </c>
      <c r="J112" s="60">
        <v>35</v>
      </c>
      <c r="K112" s="60">
        <v>28</v>
      </c>
      <c r="L112" s="60">
        <v>33</v>
      </c>
      <c r="M112" s="60">
        <v>45</v>
      </c>
    </row>
    <row r="113" spans="1:13" ht="15.75" thickBot="1" x14ac:dyDescent="0.3">
      <c r="A113" s="59" t="s">
        <v>64</v>
      </c>
      <c r="B113" s="60" t="s">
        <v>93</v>
      </c>
      <c r="C113" s="60">
        <v>20</v>
      </c>
      <c r="D113" s="60">
        <v>25</v>
      </c>
      <c r="E113" s="60">
        <v>28</v>
      </c>
      <c r="F113" s="60">
        <v>25</v>
      </c>
      <c r="H113" s="59" t="s">
        <v>64</v>
      </c>
      <c r="I113" s="60">
        <v>30</v>
      </c>
      <c r="J113" s="60">
        <v>20</v>
      </c>
      <c r="K113" s="60">
        <v>25</v>
      </c>
      <c r="L113" s="60">
        <v>28</v>
      </c>
      <c r="M113" s="60">
        <v>25</v>
      </c>
    </row>
    <row r="114" spans="1:13" ht="15.75" thickBot="1" x14ac:dyDescent="0.3">
      <c r="A114" s="63" t="s">
        <v>65</v>
      </c>
      <c r="B114" s="64">
        <v>50</v>
      </c>
      <c r="C114" s="64">
        <v>35</v>
      </c>
      <c r="D114" s="64" t="s">
        <v>66</v>
      </c>
      <c r="E114" s="64" t="s">
        <v>66</v>
      </c>
      <c r="F114" s="65">
        <v>50</v>
      </c>
      <c r="H114" s="63" t="s">
        <v>65</v>
      </c>
      <c r="I114" s="64">
        <v>50</v>
      </c>
      <c r="J114" s="64">
        <v>35</v>
      </c>
      <c r="K114" s="64" t="s">
        <v>66</v>
      </c>
      <c r="L114" s="64" t="s">
        <v>66</v>
      </c>
      <c r="M114" s="65">
        <v>50</v>
      </c>
    </row>
    <row r="115" spans="1:13" ht="24.75" thickBot="1" x14ac:dyDescent="0.3">
      <c r="A115" s="59" t="s">
        <v>67</v>
      </c>
      <c r="B115" s="60">
        <v>43.99</v>
      </c>
      <c r="C115" s="60">
        <v>28.99</v>
      </c>
      <c r="D115" s="60" t="s">
        <v>117</v>
      </c>
      <c r="E115" s="60" t="s">
        <v>129</v>
      </c>
      <c r="F115" s="60" t="s">
        <v>119</v>
      </c>
      <c r="H115" s="59" t="s">
        <v>67</v>
      </c>
      <c r="I115" s="60">
        <v>43.99</v>
      </c>
      <c r="J115" s="60">
        <v>28.99</v>
      </c>
      <c r="K115" s="60" t="s">
        <v>117</v>
      </c>
      <c r="L115" s="60" t="s">
        <v>129</v>
      </c>
      <c r="M115" s="60" t="s">
        <v>119</v>
      </c>
    </row>
    <row r="116" spans="1:13" ht="24.75" thickBot="1" x14ac:dyDescent="0.3">
      <c r="A116" s="59" t="s">
        <v>68</v>
      </c>
      <c r="B116" s="60" t="s">
        <v>120</v>
      </c>
      <c r="C116" s="60" t="s">
        <v>80</v>
      </c>
      <c r="D116" s="60">
        <v>51.49</v>
      </c>
      <c r="E116" s="60">
        <v>34.99</v>
      </c>
      <c r="F116" s="60">
        <v>31.99</v>
      </c>
      <c r="H116" s="59" t="s">
        <v>68</v>
      </c>
      <c r="I116" s="60" t="s">
        <v>120</v>
      </c>
      <c r="J116" s="60" t="s">
        <v>80</v>
      </c>
      <c r="K116" s="60">
        <v>51.49</v>
      </c>
      <c r="L116" s="60">
        <v>34.99</v>
      </c>
      <c r="M116" s="60">
        <v>31.99</v>
      </c>
    </row>
    <row r="117" spans="1:13" ht="15.75" thickBot="1" x14ac:dyDescent="0.3">
      <c r="A117" s="63" t="s">
        <v>69</v>
      </c>
      <c r="B117" s="64" t="s">
        <v>99</v>
      </c>
      <c r="C117" s="64" t="s">
        <v>125</v>
      </c>
      <c r="D117" s="64" t="s">
        <v>130</v>
      </c>
      <c r="E117" s="64" t="s">
        <v>131</v>
      </c>
      <c r="F117" s="64" t="s">
        <v>99</v>
      </c>
      <c r="H117" s="63" t="s">
        <v>69</v>
      </c>
      <c r="I117" s="64" t="s">
        <v>88</v>
      </c>
      <c r="J117" s="64" t="s">
        <v>99</v>
      </c>
      <c r="K117" s="64" t="s">
        <v>100</v>
      </c>
      <c r="L117" s="64" t="s">
        <v>112</v>
      </c>
      <c r="M117" s="64" t="s">
        <v>124</v>
      </c>
    </row>
    <row r="118" spans="1:13" ht="15.75" thickBot="1" x14ac:dyDescent="0.3">
      <c r="A118" s="59" t="s">
        <v>70</v>
      </c>
      <c r="B118" s="60">
        <v>48</v>
      </c>
      <c r="C118" s="60">
        <v>32</v>
      </c>
      <c r="D118" s="60">
        <v>37</v>
      </c>
      <c r="E118" s="60">
        <v>32</v>
      </c>
      <c r="F118" s="60">
        <v>36</v>
      </c>
      <c r="H118" s="59" t="s">
        <v>70</v>
      </c>
      <c r="I118" s="60">
        <v>48</v>
      </c>
      <c r="J118" s="60">
        <v>32</v>
      </c>
      <c r="K118" s="60">
        <v>37</v>
      </c>
      <c r="L118" s="60">
        <v>32</v>
      </c>
      <c r="M118" s="60">
        <v>36</v>
      </c>
    </row>
    <row r="119" spans="1:13" ht="15.75" thickBot="1" x14ac:dyDescent="0.3">
      <c r="A119" s="59" t="s">
        <v>71</v>
      </c>
      <c r="B119" s="60">
        <v>38</v>
      </c>
      <c r="C119" s="60">
        <v>31</v>
      </c>
      <c r="D119" s="60">
        <v>33</v>
      </c>
      <c r="E119" s="60">
        <v>33</v>
      </c>
      <c r="F119" s="60">
        <v>26</v>
      </c>
      <c r="H119" s="59" t="s">
        <v>71</v>
      </c>
      <c r="I119" s="60">
        <v>38</v>
      </c>
      <c r="J119" s="60">
        <v>31</v>
      </c>
      <c r="K119" s="60">
        <v>33</v>
      </c>
      <c r="L119" s="60">
        <v>33</v>
      </c>
      <c r="M119" s="60">
        <v>26</v>
      </c>
    </row>
    <row r="120" spans="1:13" ht="15.75" thickBot="1" x14ac:dyDescent="0.3">
      <c r="A120" s="59" t="s">
        <v>72</v>
      </c>
      <c r="B120" s="60">
        <v>34.9</v>
      </c>
      <c r="C120" s="60">
        <v>39.9</v>
      </c>
      <c r="D120" s="60">
        <v>34</v>
      </c>
      <c r="E120" s="60">
        <v>34.299999999999997</v>
      </c>
      <c r="F120" s="60">
        <v>26.5</v>
      </c>
      <c r="H120" s="59" t="s">
        <v>72</v>
      </c>
      <c r="I120" s="60">
        <v>34.9</v>
      </c>
      <c r="J120" s="60">
        <v>31.3</v>
      </c>
      <c r="K120" s="60">
        <v>34</v>
      </c>
      <c r="L120" s="60">
        <v>33.200000000000003</v>
      </c>
      <c r="M120" s="60">
        <v>26.5</v>
      </c>
    </row>
    <row r="122" spans="1:13" ht="15.75" thickBot="1" x14ac:dyDescent="0.3"/>
    <row r="123" spans="1:13" ht="22.5" customHeight="1" thickBot="1" x14ac:dyDescent="0.3">
      <c r="A123" s="94" t="s">
        <v>133</v>
      </c>
      <c r="B123" s="95"/>
      <c r="C123" s="95"/>
      <c r="D123" s="95"/>
      <c r="E123" s="95"/>
      <c r="F123" s="96"/>
      <c r="H123" s="94" t="s">
        <v>136</v>
      </c>
      <c r="I123" s="95"/>
      <c r="J123" s="95"/>
      <c r="K123" s="95"/>
      <c r="L123" s="95"/>
      <c r="M123" s="96"/>
    </row>
    <row r="124" spans="1:13" ht="15.75" thickBot="1" x14ac:dyDescent="0.3">
      <c r="A124" s="56" t="s">
        <v>56</v>
      </c>
      <c r="B124" s="97" t="s">
        <v>57</v>
      </c>
      <c r="C124" s="98"/>
      <c r="D124" s="98"/>
      <c r="E124" s="98"/>
      <c r="F124" s="99"/>
      <c r="H124" s="56" t="s">
        <v>56</v>
      </c>
      <c r="I124" s="97" t="s">
        <v>57</v>
      </c>
      <c r="J124" s="98"/>
      <c r="K124" s="98"/>
      <c r="L124" s="98"/>
      <c r="M124" s="99"/>
    </row>
    <row r="125" spans="1:13" ht="15.75" thickBot="1" x14ac:dyDescent="0.3">
      <c r="A125" s="57" t="s">
        <v>76</v>
      </c>
      <c r="B125" s="58" t="s">
        <v>58</v>
      </c>
      <c r="C125" s="58" t="s">
        <v>59</v>
      </c>
      <c r="D125" s="58" t="s">
        <v>60</v>
      </c>
      <c r="E125" s="58" t="s">
        <v>61</v>
      </c>
      <c r="F125" s="58" t="s">
        <v>62</v>
      </c>
      <c r="H125" s="57" t="s">
        <v>76</v>
      </c>
      <c r="I125" s="58" t="s">
        <v>58</v>
      </c>
      <c r="J125" s="58" t="s">
        <v>59</v>
      </c>
      <c r="K125" s="58" t="s">
        <v>60</v>
      </c>
      <c r="L125" s="58" t="s">
        <v>61</v>
      </c>
      <c r="M125" s="58" t="s">
        <v>62</v>
      </c>
    </row>
    <row r="126" spans="1:13" ht="15.75" thickBot="1" x14ac:dyDescent="0.3">
      <c r="A126" s="59" t="s">
        <v>63</v>
      </c>
      <c r="B126" s="60">
        <v>38</v>
      </c>
      <c r="C126" s="60">
        <v>30</v>
      </c>
      <c r="D126" s="60">
        <v>33</v>
      </c>
      <c r="E126" s="60">
        <v>25</v>
      </c>
      <c r="F126" s="60">
        <v>38</v>
      </c>
      <c r="H126" s="59" t="s">
        <v>63</v>
      </c>
      <c r="I126" s="60">
        <v>43</v>
      </c>
      <c r="J126" s="60">
        <v>29</v>
      </c>
      <c r="K126" s="60">
        <v>22</v>
      </c>
      <c r="L126" s="60">
        <v>25</v>
      </c>
      <c r="M126" s="60">
        <v>38</v>
      </c>
    </row>
    <row r="127" spans="1:13" ht="15.75" thickBot="1" x14ac:dyDescent="0.3">
      <c r="A127" s="59" t="s">
        <v>64</v>
      </c>
      <c r="B127" s="60">
        <v>25</v>
      </c>
      <c r="C127" s="60">
        <v>20</v>
      </c>
      <c r="D127" s="60">
        <v>25</v>
      </c>
      <c r="E127" s="60">
        <v>25</v>
      </c>
      <c r="F127" s="60">
        <v>20</v>
      </c>
      <c r="H127" s="59" t="s">
        <v>64</v>
      </c>
      <c r="I127" s="60">
        <v>25</v>
      </c>
      <c r="J127" s="60">
        <v>20</v>
      </c>
      <c r="K127" s="60">
        <v>25</v>
      </c>
      <c r="L127" s="60">
        <v>25</v>
      </c>
      <c r="M127" s="60">
        <v>20</v>
      </c>
    </row>
    <row r="128" spans="1:13" ht="15.75" thickBot="1" x14ac:dyDescent="0.3">
      <c r="A128" s="63" t="s">
        <v>65</v>
      </c>
      <c r="B128" s="64">
        <v>50</v>
      </c>
      <c r="C128" s="64">
        <v>35</v>
      </c>
      <c r="D128" s="64" t="s">
        <v>66</v>
      </c>
      <c r="E128" s="64" t="s">
        <v>66</v>
      </c>
      <c r="F128" s="65" t="s">
        <v>87</v>
      </c>
      <c r="H128" s="63" t="s">
        <v>65</v>
      </c>
      <c r="I128" s="64">
        <v>50</v>
      </c>
      <c r="J128" s="64">
        <v>35</v>
      </c>
      <c r="K128" s="64" t="s">
        <v>66</v>
      </c>
      <c r="L128" s="64" t="s">
        <v>66</v>
      </c>
      <c r="M128" s="65" t="s">
        <v>87</v>
      </c>
    </row>
    <row r="129" spans="1:13" ht="24.75" thickBot="1" x14ac:dyDescent="0.3">
      <c r="A129" s="59" t="s">
        <v>67</v>
      </c>
      <c r="B129" s="60">
        <v>41.99</v>
      </c>
      <c r="C129" s="60">
        <v>28.99</v>
      </c>
      <c r="D129" s="60" t="s">
        <v>117</v>
      </c>
      <c r="E129" s="60" t="s">
        <v>129</v>
      </c>
      <c r="F129" s="60" t="s">
        <v>119</v>
      </c>
      <c r="H129" s="59" t="s">
        <v>67</v>
      </c>
      <c r="I129" s="60">
        <v>30.99</v>
      </c>
      <c r="J129" s="60">
        <v>23.99</v>
      </c>
      <c r="K129" s="60" t="s">
        <v>137</v>
      </c>
      <c r="L129" s="60" t="s">
        <v>138</v>
      </c>
      <c r="M129" s="60" t="s">
        <v>139</v>
      </c>
    </row>
    <row r="130" spans="1:13" ht="24.75" thickBot="1" x14ac:dyDescent="0.3">
      <c r="A130" s="59" t="s">
        <v>68</v>
      </c>
      <c r="B130" s="60" t="s">
        <v>134</v>
      </c>
      <c r="C130" s="60" t="s">
        <v>80</v>
      </c>
      <c r="D130" s="60">
        <v>51.49</v>
      </c>
      <c r="E130" s="60">
        <v>34.99</v>
      </c>
      <c r="F130" s="60">
        <v>31.99</v>
      </c>
      <c r="H130" s="59" t="s">
        <v>68</v>
      </c>
      <c r="I130" s="60" t="s">
        <v>140</v>
      </c>
      <c r="J130" s="60" t="s">
        <v>80</v>
      </c>
      <c r="K130" s="60">
        <v>47.49</v>
      </c>
      <c r="L130" s="60">
        <v>27.99</v>
      </c>
      <c r="M130" s="60">
        <v>27.99</v>
      </c>
    </row>
    <row r="131" spans="1:13" ht="15.75" thickBot="1" x14ac:dyDescent="0.3">
      <c r="A131" s="63" t="s">
        <v>69</v>
      </c>
      <c r="B131" s="64" t="s">
        <v>113</v>
      </c>
      <c r="C131" s="64" t="s">
        <v>99</v>
      </c>
      <c r="D131" s="64" t="s">
        <v>100</v>
      </c>
      <c r="E131" s="64" t="s">
        <v>112</v>
      </c>
      <c r="F131" s="64" t="s">
        <v>135</v>
      </c>
      <c r="H131" s="63" t="s">
        <v>69</v>
      </c>
      <c r="I131" s="64" t="s">
        <v>66</v>
      </c>
      <c r="J131" s="64" t="s">
        <v>99</v>
      </c>
      <c r="K131" s="64" t="s">
        <v>99</v>
      </c>
      <c r="L131" s="64" t="s">
        <v>131</v>
      </c>
      <c r="M131" s="64" t="s">
        <v>130</v>
      </c>
    </row>
    <row r="132" spans="1:13" ht="15.75" thickBot="1" x14ac:dyDescent="0.3">
      <c r="A132" s="59" t="s">
        <v>70</v>
      </c>
      <c r="B132" s="60">
        <v>48</v>
      </c>
      <c r="C132" s="60">
        <v>32</v>
      </c>
      <c r="D132" s="60">
        <v>37</v>
      </c>
      <c r="E132" s="60">
        <v>32</v>
      </c>
      <c r="F132" s="60">
        <v>36</v>
      </c>
      <c r="H132" s="59" t="s">
        <v>70</v>
      </c>
      <c r="I132" s="60">
        <v>48</v>
      </c>
      <c r="J132" s="60">
        <v>32</v>
      </c>
      <c r="K132" s="60">
        <v>37</v>
      </c>
      <c r="L132" s="60">
        <v>32</v>
      </c>
      <c r="M132" s="60">
        <v>36</v>
      </c>
    </row>
    <row r="133" spans="1:13" ht="15.75" thickBot="1" x14ac:dyDescent="0.3">
      <c r="A133" s="59" t="s">
        <v>71</v>
      </c>
      <c r="B133" s="60">
        <v>42</v>
      </c>
      <c r="C133" s="60">
        <v>31</v>
      </c>
      <c r="D133" s="60">
        <v>33</v>
      </c>
      <c r="E133" s="60">
        <v>33</v>
      </c>
      <c r="F133" s="60">
        <v>26</v>
      </c>
      <c r="H133" s="59" t="s">
        <v>71</v>
      </c>
      <c r="I133" s="60">
        <v>42</v>
      </c>
      <c r="J133" s="60">
        <v>31</v>
      </c>
      <c r="K133" s="60">
        <v>33</v>
      </c>
      <c r="L133" s="60">
        <v>33</v>
      </c>
      <c r="M133" s="60">
        <v>26</v>
      </c>
    </row>
    <row r="134" spans="1:13" ht="15.75" thickBot="1" x14ac:dyDescent="0.3">
      <c r="A134" s="59" t="s">
        <v>72</v>
      </c>
      <c r="B134" s="60">
        <v>34.9</v>
      </c>
      <c r="C134" s="60">
        <v>31.3</v>
      </c>
      <c r="D134" s="60">
        <v>34</v>
      </c>
      <c r="E134" s="60">
        <v>33.200000000000003</v>
      </c>
      <c r="F134" s="60">
        <v>26.5</v>
      </c>
      <c r="H134" s="59" t="s">
        <v>72</v>
      </c>
      <c r="I134" s="60">
        <v>34.9</v>
      </c>
      <c r="J134" s="60">
        <v>31.3</v>
      </c>
      <c r="K134" s="60">
        <v>34</v>
      </c>
      <c r="L134" s="60">
        <v>33.200000000000003</v>
      </c>
      <c r="M134" s="60">
        <v>26.5</v>
      </c>
    </row>
    <row r="136" spans="1:13" ht="15.75" thickBot="1" x14ac:dyDescent="0.3"/>
    <row r="137" spans="1:13" ht="24" customHeight="1" thickBot="1" x14ac:dyDescent="0.3">
      <c r="A137" s="94" t="s">
        <v>141</v>
      </c>
      <c r="B137" s="95"/>
      <c r="C137" s="95"/>
      <c r="D137" s="95"/>
      <c r="E137" s="95"/>
      <c r="F137" s="96"/>
      <c r="H137" s="94" t="s">
        <v>142</v>
      </c>
      <c r="I137" s="95"/>
      <c r="J137" s="95"/>
      <c r="K137" s="95"/>
      <c r="L137" s="95"/>
      <c r="M137" s="96"/>
    </row>
    <row r="138" spans="1:13" ht="19.5" customHeight="1" thickBot="1" x14ac:dyDescent="0.3">
      <c r="A138" s="56" t="s">
        <v>56</v>
      </c>
      <c r="B138" s="97" t="s">
        <v>57</v>
      </c>
      <c r="C138" s="98"/>
      <c r="D138" s="98"/>
      <c r="E138" s="98"/>
      <c r="F138" s="99"/>
      <c r="H138" s="56" t="s">
        <v>56</v>
      </c>
      <c r="I138" s="97" t="s">
        <v>57</v>
      </c>
      <c r="J138" s="98"/>
      <c r="K138" s="98"/>
      <c r="L138" s="98"/>
      <c r="M138" s="99"/>
    </row>
    <row r="139" spans="1:13" ht="15.75" thickBot="1" x14ac:dyDescent="0.3">
      <c r="A139" s="57" t="s">
        <v>76</v>
      </c>
      <c r="B139" s="58" t="s">
        <v>58</v>
      </c>
      <c r="C139" s="58" t="s">
        <v>59</v>
      </c>
      <c r="D139" s="58" t="s">
        <v>60</v>
      </c>
      <c r="E139" s="58" t="s">
        <v>61</v>
      </c>
      <c r="F139" s="58" t="s">
        <v>62</v>
      </c>
      <c r="H139" s="57" t="s">
        <v>76</v>
      </c>
      <c r="I139" s="58" t="s">
        <v>58</v>
      </c>
      <c r="J139" s="58" t="s">
        <v>59</v>
      </c>
      <c r="K139" s="58" t="s">
        <v>60</v>
      </c>
      <c r="L139" s="58" t="s">
        <v>61</v>
      </c>
      <c r="M139" s="58" t="s">
        <v>62</v>
      </c>
    </row>
    <row r="140" spans="1:13" ht="15.75" thickBot="1" x14ac:dyDescent="0.3">
      <c r="A140" s="59" t="s">
        <v>63</v>
      </c>
      <c r="B140" s="60">
        <v>38</v>
      </c>
      <c r="C140" s="60">
        <v>30</v>
      </c>
      <c r="D140" s="60">
        <v>24</v>
      </c>
      <c r="E140" s="60">
        <v>24</v>
      </c>
      <c r="F140" s="60">
        <v>38</v>
      </c>
      <c r="H140" s="59" t="s">
        <v>63</v>
      </c>
      <c r="I140" s="60">
        <v>38</v>
      </c>
      <c r="J140" s="60">
        <v>29</v>
      </c>
      <c r="K140" s="60">
        <v>23</v>
      </c>
      <c r="L140" s="60">
        <v>23</v>
      </c>
      <c r="M140" s="60">
        <v>40</v>
      </c>
    </row>
    <row r="141" spans="1:13" ht="15.75" thickBot="1" x14ac:dyDescent="0.3">
      <c r="A141" s="59" t="s">
        <v>64</v>
      </c>
      <c r="B141" s="60">
        <v>30</v>
      </c>
      <c r="C141" s="60">
        <v>22</v>
      </c>
      <c r="D141" s="60">
        <v>28</v>
      </c>
      <c r="E141" s="60">
        <v>28</v>
      </c>
      <c r="F141" s="60">
        <v>25</v>
      </c>
      <c r="H141" s="59" t="s">
        <v>64</v>
      </c>
      <c r="I141" s="60">
        <v>30</v>
      </c>
      <c r="J141" s="60">
        <v>22</v>
      </c>
      <c r="K141" s="60">
        <v>28</v>
      </c>
      <c r="L141" s="60">
        <v>28</v>
      </c>
      <c r="M141" s="60">
        <v>25</v>
      </c>
    </row>
    <row r="142" spans="1:13" ht="15.75" thickBot="1" x14ac:dyDescent="0.3">
      <c r="A142" s="63" t="s">
        <v>65</v>
      </c>
      <c r="B142" s="64">
        <v>50</v>
      </c>
      <c r="C142" s="64">
        <v>35</v>
      </c>
      <c r="D142" s="64" t="s">
        <v>66</v>
      </c>
      <c r="E142" s="64" t="s">
        <v>66</v>
      </c>
      <c r="F142" s="65" t="s">
        <v>87</v>
      </c>
      <c r="H142" s="63" t="s">
        <v>65</v>
      </c>
      <c r="I142" s="64">
        <v>50</v>
      </c>
      <c r="J142" s="64">
        <v>35</v>
      </c>
      <c r="K142" s="64" t="s">
        <v>66</v>
      </c>
      <c r="L142" s="64" t="s">
        <v>66</v>
      </c>
      <c r="M142" s="65" t="s">
        <v>87</v>
      </c>
    </row>
    <row r="143" spans="1:13" ht="24.75" thickBot="1" x14ac:dyDescent="0.3">
      <c r="A143" s="59" t="s">
        <v>67</v>
      </c>
      <c r="B143" s="60">
        <v>30.99</v>
      </c>
      <c r="C143" s="60">
        <v>23.99</v>
      </c>
      <c r="D143" s="60" t="s">
        <v>137</v>
      </c>
      <c r="E143" s="60" t="s">
        <v>138</v>
      </c>
      <c r="F143" s="60" t="s">
        <v>139</v>
      </c>
      <c r="H143" s="59" t="s">
        <v>67</v>
      </c>
      <c r="I143" s="60">
        <v>30.99</v>
      </c>
      <c r="J143" s="60">
        <v>23.99</v>
      </c>
      <c r="K143" s="60" t="s">
        <v>137</v>
      </c>
      <c r="L143" s="60" t="s">
        <v>138</v>
      </c>
      <c r="M143" s="60" t="s">
        <v>139</v>
      </c>
    </row>
    <row r="144" spans="1:13" ht="24.75" thickBot="1" x14ac:dyDescent="0.3">
      <c r="A144" s="59" t="s">
        <v>68</v>
      </c>
      <c r="B144" s="60" t="s">
        <v>140</v>
      </c>
      <c r="C144" s="60" t="s">
        <v>80</v>
      </c>
      <c r="D144" s="60">
        <v>47.49</v>
      </c>
      <c r="E144" s="60">
        <v>27.99</v>
      </c>
      <c r="F144" s="60">
        <v>27.99</v>
      </c>
      <c r="H144" s="59" t="s">
        <v>68</v>
      </c>
      <c r="I144" s="60" t="s">
        <v>143</v>
      </c>
      <c r="J144" s="60" t="s">
        <v>80</v>
      </c>
      <c r="K144" s="60">
        <v>47.49</v>
      </c>
      <c r="L144" s="60">
        <v>27.99</v>
      </c>
      <c r="M144" s="60">
        <v>27.99</v>
      </c>
    </row>
    <row r="145" spans="1:13" ht="15.75" thickBot="1" x14ac:dyDescent="0.3">
      <c r="A145" s="63" t="s">
        <v>69</v>
      </c>
      <c r="B145" s="64" t="s">
        <v>66</v>
      </c>
      <c r="C145" s="64" t="s">
        <v>99</v>
      </c>
      <c r="D145" s="64" t="s">
        <v>99</v>
      </c>
      <c r="E145" s="64" t="s">
        <v>131</v>
      </c>
      <c r="F145" s="64" t="s">
        <v>130</v>
      </c>
      <c r="H145" s="63" t="s">
        <v>69</v>
      </c>
      <c r="I145" s="64" t="s">
        <v>144</v>
      </c>
      <c r="J145" s="64" t="s">
        <v>99</v>
      </c>
      <c r="K145" s="64" t="s">
        <v>99</v>
      </c>
      <c r="L145" s="64" t="s">
        <v>124</v>
      </c>
      <c r="M145" s="64" t="s">
        <v>130</v>
      </c>
    </row>
    <row r="146" spans="1:13" ht="15.75" thickBot="1" x14ac:dyDescent="0.3">
      <c r="A146" s="59" t="s">
        <v>70</v>
      </c>
      <c r="B146" s="60">
        <v>48</v>
      </c>
      <c r="C146" s="60">
        <v>32</v>
      </c>
      <c r="D146" s="60">
        <v>37</v>
      </c>
      <c r="E146" s="60">
        <v>32</v>
      </c>
      <c r="F146" s="60">
        <v>36</v>
      </c>
      <c r="H146" s="59" t="s">
        <v>70</v>
      </c>
      <c r="I146" s="60">
        <v>48</v>
      </c>
      <c r="J146" s="60">
        <v>32</v>
      </c>
      <c r="K146" s="60">
        <v>37</v>
      </c>
      <c r="L146" s="60">
        <v>32</v>
      </c>
      <c r="M146" s="60">
        <v>36</v>
      </c>
    </row>
    <row r="147" spans="1:13" ht="15.75" thickBot="1" x14ac:dyDescent="0.3">
      <c r="A147" s="59" t="s">
        <v>71</v>
      </c>
      <c r="B147" s="60">
        <v>44</v>
      </c>
      <c r="C147" s="60">
        <v>31</v>
      </c>
      <c r="D147" s="60">
        <v>33</v>
      </c>
      <c r="E147" s="60">
        <v>33</v>
      </c>
      <c r="F147" s="60">
        <v>26</v>
      </c>
      <c r="H147" s="59" t="s">
        <v>71</v>
      </c>
      <c r="I147" s="60">
        <v>44</v>
      </c>
      <c r="J147" s="60">
        <v>31</v>
      </c>
      <c r="K147" s="60">
        <v>33</v>
      </c>
      <c r="L147" s="60">
        <v>33</v>
      </c>
      <c r="M147" s="60">
        <v>26</v>
      </c>
    </row>
    <row r="148" spans="1:13" ht="15.75" thickBot="1" x14ac:dyDescent="0.3">
      <c r="A148" s="59" t="s">
        <v>72</v>
      </c>
      <c r="B148" s="60">
        <v>34.9</v>
      </c>
      <c r="C148" s="60">
        <v>32.5</v>
      </c>
      <c r="D148" s="60">
        <v>34</v>
      </c>
      <c r="E148" s="60">
        <v>33.200000000000003</v>
      </c>
      <c r="F148" s="60">
        <v>24</v>
      </c>
      <c r="H148" s="59" t="s">
        <v>72</v>
      </c>
      <c r="I148" s="60">
        <v>34.9</v>
      </c>
      <c r="J148" s="60">
        <v>32.5</v>
      </c>
      <c r="K148" s="60">
        <v>34</v>
      </c>
      <c r="L148" s="60">
        <v>33.200000000000003</v>
      </c>
      <c r="M148" s="60">
        <v>26.5</v>
      </c>
    </row>
    <row r="150" spans="1:13" ht="15.75" thickBot="1" x14ac:dyDescent="0.3"/>
    <row r="151" spans="1:13" ht="26.25" customHeight="1" thickBot="1" x14ac:dyDescent="0.3">
      <c r="A151" s="94" t="s">
        <v>145</v>
      </c>
      <c r="B151" s="95"/>
      <c r="C151" s="95"/>
      <c r="D151" s="95"/>
      <c r="E151" s="95"/>
      <c r="F151" s="96"/>
      <c r="H151" s="94" t="s">
        <v>151</v>
      </c>
      <c r="I151" s="95"/>
      <c r="J151" s="95"/>
      <c r="K151" s="95"/>
      <c r="L151" s="95"/>
      <c r="M151" s="96"/>
    </row>
    <row r="152" spans="1:13" ht="19.5" customHeight="1" thickBot="1" x14ac:dyDescent="0.3">
      <c r="A152" s="56" t="s">
        <v>56</v>
      </c>
      <c r="B152" s="97" t="s">
        <v>57</v>
      </c>
      <c r="C152" s="98"/>
      <c r="D152" s="98"/>
      <c r="E152" s="98"/>
      <c r="F152" s="99"/>
      <c r="H152" s="56" t="s">
        <v>56</v>
      </c>
      <c r="I152" s="97" t="s">
        <v>57</v>
      </c>
      <c r="J152" s="98"/>
      <c r="K152" s="98"/>
      <c r="L152" s="98"/>
      <c r="M152" s="99"/>
    </row>
    <row r="153" spans="1:13" ht="15.75" thickBot="1" x14ac:dyDescent="0.3">
      <c r="A153" s="57" t="s">
        <v>76</v>
      </c>
      <c r="B153" s="58" t="s">
        <v>58</v>
      </c>
      <c r="C153" s="58" t="s">
        <v>59</v>
      </c>
      <c r="D153" s="58" t="s">
        <v>60</v>
      </c>
      <c r="E153" s="58" t="s">
        <v>61</v>
      </c>
      <c r="F153" s="58" t="s">
        <v>62</v>
      </c>
      <c r="H153" s="57" t="s">
        <v>76</v>
      </c>
      <c r="I153" s="58" t="s">
        <v>58</v>
      </c>
      <c r="J153" s="58" t="s">
        <v>59</v>
      </c>
      <c r="K153" s="58" t="s">
        <v>60</v>
      </c>
      <c r="L153" s="58" t="s">
        <v>61</v>
      </c>
      <c r="M153" s="58" t="s">
        <v>62</v>
      </c>
    </row>
    <row r="154" spans="1:13" ht="15.75" thickBot="1" x14ac:dyDescent="0.3">
      <c r="A154" s="59" t="s">
        <v>63</v>
      </c>
      <c r="B154" s="60">
        <v>38</v>
      </c>
      <c r="C154" s="60">
        <v>29</v>
      </c>
      <c r="D154" s="60">
        <v>23</v>
      </c>
      <c r="E154" s="60">
        <v>23</v>
      </c>
      <c r="F154" s="60">
        <v>40</v>
      </c>
      <c r="H154" s="59" t="s">
        <v>63</v>
      </c>
      <c r="I154" s="60">
        <v>37</v>
      </c>
      <c r="J154" s="60">
        <v>26</v>
      </c>
      <c r="K154" s="60">
        <v>25</v>
      </c>
      <c r="L154" s="60">
        <v>24</v>
      </c>
      <c r="M154" s="60">
        <v>36</v>
      </c>
    </row>
    <row r="155" spans="1:13" ht="15.75" thickBot="1" x14ac:dyDescent="0.3">
      <c r="A155" s="59" t="s">
        <v>64</v>
      </c>
      <c r="B155" s="60">
        <v>30</v>
      </c>
      <c r="C155" s="60">
        <v>22</v>
      </c>
      <c r="D155" s="60">
        <v>30</v>
      </c>
      <c r="E155" s="60">
        <v>28</v>
      </c>
      <c r="F155" s="60">
        <v>25</v>
      </c>
      <c r="H155" s="59" t="s">
        <v>64</v>
      </c>
      <c r="I155" s="60">
        <v>30</v>
      </c>
      <c r="J155" s="60">
        <v>22</v>
      </c>
      <c r="K155" s="60">
        <v>30</v>
      </c>
      <c r="L155" s="60">
        <v>28</v>
      </c>
      <c r="M155" s="60">
        <v>25</v>
      </c>
    </row>
    <row r="156" spans="1:13" ht="15.75" thickBot="1" x14ac:dyDescent="0.3">
      <c r="A156" s="63" t="s">
        <v>65</v>
      </c>
      <c r="B156" s="64">
        <v>50</v>
      </c>
      <c r="C156" s="64">
        <v>35</v>
      </c>
      <c r="D156" s="64" t="s">
        <v>66</v>
      </c>
      <c r="E156" s="64" t="s">
        <v>66</v>
      </c>
      <c r="F156" s="65" t="s">
        <v>87</v>
      </c>
      <c r="H156" s="63" t="s">
        <v>65</v>
      </c>
      <c r="I156" s="64">
        <v>50</v>
      </c>
      <c r="J156" s="64">
        <v>35</v>
      </c>
      <c r="K156" s="64" t="s">
        <v>66</v>
      </c>
      <c r="L156" s="64" t="s">
        <v>66</v>
      </c>
      <c r="M156" s="65" t="s">
        <v>87</v>
      </c>
    </row>
    <row r="157" spans="1:13" ht="24.75" thickBot="1" x14ac:dyDescent="0.3">
      <c r="A157" s="59" t="s">
        <v>67</v>
      </c>
      <c r="B157" s="60" t="s">
        <v>146</v>
      </c>
      <c r="C157" s="60" t="s">
        <v>147</v>
      </c>
      <c r="D157" s="60" t="s">
        <v>148</v>
      </c>
      <c r="E157" s="60" t="s">
        <v>149</v>
      </c>
      <c r="F157" s="60" t="s">
        <v>150</v>
      </c>
      <c r="H157" s="59" t="s">
        <v>67</v>
      </c>
      <c r="I157" s="60" t="s">
        <v>146</v>
      </c>
      <c r="J157" s="60" t="s">
        <v>147</v>
      </c>
      <c r="K157" s="60" t="s">
        <v>148</v>
      </c>
      <c r="L157" s="60" t="s">
        <v>149</v>
      </c>
      <c r="M157" s="60" t="s">
        <v>150</v>
      </c>
    </row>
    <row r="158" spans="1:13" ht="24.75" thickBot="1" x14ac:dyDescent="0.3">
      <c r="A158" s="59" t="s">
        <v>68</v>
      </c>
      <c r="B158" s="60" t="s">
        <v>143</v>
      </c>
      <c r="C158" s="60" t="s">
        <v>80</v>
      </c>
      <c r="D158" s="60">
        <v>47.49</v>
      </c>
      <c r="E158" s="60">
        <v>27.99</v>
      </c>
      <c r="F158" s="60">
        <v>37.99</v>
      </c>
      <c r="H158" s="59" t="s">
        <v>68</v>
      </c>
      <c r="I158" s="60" t="s">
        <v>134</v>
      </c>
      <c r="J158" s="60" t="s">
        <v>121</v>
      </c>
      <c r="K158" s="60">
        <v>44.99</v>
      </c>
      <c r="L158" s="60" t="s">
        <v>152</v>
      </c>
      <c r="M158" s="60">
        <v>32.99</v>
      </c>
    </row>
    <row r="159" spans="1:13" ht="15.75" thickBot="1" x14ac:dyDescent="0.3">
      <c r="A159" s="63" t="s">
        <v>69</v>
      </c>
      <c r="B159" s="64" t="s">
        <v>144</v>
      </c>
      <c r="C159" s="64" t="s">
        <v>99</v>
      </c>
      <c r="D159" s="64" t="s">
        <v>99</v>
      </c>
      <c r="E159" s="64" t="s">
        <v>124</v>
      </c>
      <c r="F159" s="64" t="s">
        <v>130</v>
      </c>
      <c r="H159" s="63" t="s">
        <v>69</v>
      </c>
      <c r="I159" s="64" t="s">
        <v>144</v>
      </c>
      <c r="J159" s="64" t="s">
        <v>99</v>
      </c>
      <c r="K159" s="64" t="s">
        <v>99</v>
      </c>
      <c r="L159" s="64" t="s">
        <v>124</v>
      </c>
      <c r="M159" s="64" t="s">
        <v>130</v>
      </c>
    </row>
    <row r="160" spans="1:13" ht="15.75" thickBot="1" x14ac:dyDescent="0.3">
      <c r="A160" s="59" t="s">
        <v>70</v>
      </c>
      <c r="B160" s="60">
        <v>48</v>
      </c>
      <c r="C160" s="60">
        <v>32</v>
      </c>
      <c r="D160" s="60">
        <v>37</v>
      </c>
      <c r="E160" s="60">
        <v>32</v>
      </c>
      <c r="F160" s="60">
        <v>36</v>
      </c>
      <c r="H160" s="59" t="s">
        <v>70</v>
      </c>
      <c r="I160" s="60">
        <v>48</v>
      </c>
      <c r="J160" s="60">
        <v>32</v>
      </c>
      <c r="K160" s="60">
        <v>37</v>
      </c>
      <c r="L160" s="60">
        <v>32</v>
      </c>
      <c r="M160" s="60">
        <v>36</v>
      </c>
    </row>
    <row r="161" spans="1:13" ht="15.75" thickBot="1" x14ac:dyDescent="0.3">
      <c r="A161" s="59" t="s">
        <v>71</v>
      </c>
      <c r="B161" s="60">
        <v>44</v>
      </c>
      <c r="C161" s="60">
        <v>31</v>
      </c>
      <c r="D161" s="60">
        <v>33</v>
      </c>
      <c r="E161" s="60">
        <v>33</v>
      </c>
      <c r="F161" s="60">
        <v>26</v>
      </c>
      <c r="H161" s="59" t="s">
        <v>71</v>
      </c>
      <c r="I161" s="60">
        <v>44</v>
      </c>
      <c r="J161" s="60">
        <v>31</v>
      </c>
      <c r="K161" s="60">
        <v>34</v>
      </c>
      <c r="L161" s="60">
        <v>33</v>
      </c>
      <c r="M161" s="60">
        <v>32</v>
      </c>
    </row>
    <row r="162" spans="1:13" ht="15.75" thickBot="1" x14ac:dyDescent="0.3">
      <c r="A162" s="59" t="s">
        <v>72</v>
      </c>
      <c r="B162" s="60">
        <v>34.9</v>
      </c>
      <c r="C162" s="60">
        <v>32.5</v>
      </c>
      <c r="D162" s="60">
        <v>34</v>
      </c>
      <c r="E162" s="60">
        <v>33.200000000000003</v>
      </c>
      <c r="F162" s="60">
        <v>26.5</v>
      </c>
      <c r="H162" s="59" t="s">
        <v>72</v>
      </c>
      <c r="I162" s="60">
        <v>34.9</v>
      </c>
      <c r="J162" s="60">
        <v>32.5</v>
      </c>
      <c r="K162" s="60">
        <v>32</v>
      </c>
      <c r="L162" s="60">
        <v>34.9</v>
      </c>
      <c r="M162" s="60">
        <v>26.5</v>
      </c>
    </row>
    <row r="164" spans="1:13" ht="15.75" thickBot="1" x14ac:dyDescent="0.3"/>
    <row r="165" spans="1:13" ht="24" customHeight="1" thickBot="1" x14ac:dyDescent="0.3">
      <c r="A165" s="94" t="s">
        <v>153</v>
      </c>
      <c r="B165" s="95"/>
      <c r="C165" s="95"/>
      <c r="D165" s="95"/>
      <c r="E165" s="95"/>
      <c r="F165" s="96"/>
      <c r="H165" s="94" t="s">
        <v>156</v>
      </c>
      <c r="I165" s="95"/>
      <c r="J165" s="95"/>
      <c r="K165" s="95"/>
      <c r="L165" s="95"/>
      <c r="M165" s="96"/>
    </row>
    <row r="166" spans="1:13" ht="15.75" thickBot="1" x14ac:dyDescent="0.3">
      <c r="A166" s="56" t="s">
        <v>56</v>
      </c>
      <c r="B166" s="97" t="s">
        <v>57</v>
      </c>
      <c r="C166" s="98"/>
      <c r="D166" s="98"/>
      <c r="E166" s="98"/>
      <c r="F166" s="99"/>
      <c r="H166" s="56" t="s">
        <v>56</v>
      </c>
      <c r="I166" s="97" t="s">
        <v>57</v>
      </c>
      <c r="J166" s="98"/>
      <c r="K166" s="98"/>
      <c r="L166" s="98"/>
      <c r="M166" s="99"/>
    </row>
    <row r="167" spans="1:13" ht="15.75" thickBot="1" x14ac:dyDescent="0.3">
      <c r="A167" s="57" t="s">
        <v>76</v>
      </c>
      <c r="B167" s="58" t="s">
        <v>58</v>
      </c>
      <c r="C167" s="58" t="s">
        <v>59</v>
      </c>
      <c r="D167" s="58" t="s">
        <v>60</v>
      </c>
      <c r="E167" s="58" t="s">
        <v>61</v>
      </c>
      <c r="F167" s="58" t="s">
        <v>62</v>
      </c>
      <c r="H167" s="57" t="s">
        <v>76</v>
      </c>
      <c r="I167" s="58" t="s">
        <v>58</v>
      </c>
      <c r="J167" s="58" t="s">
        <v>59</v>
      </c>
      <c r="K167" s="58" t="s">
        <v>60</v>
      </c>
      <c r="L167" s="58" t="s">
        <v>61</v>
      </c>
      <c r="M167" s="58" t="s">
        <v>62</v>
      </c>
    </row>
    <row r="168" spans="1:13" ht="15.75" thickBot="1" x14ac:dyDescent="0.3">
      <c r="A168" s="59" t="s">
        <v>63</v>
      </c>
      <c r="B168" s="60">
        <v>37</v>
      </c>
      <c r="C168" s="60">
        <v>26</v>
      </c>
      <c r="D168" s="60">
        <v>25</v>
      </c>
      <c r="E168" s="60">
        <v>24</v>
      </c>
      <c r="F168" s="60">
        <v>36</v>
      </c>
      <c r="H168" s="59" t="s">
        <v>63</v>
      </c>
      <c r="I168" s="60">
        <v>37</v>
      </c>
      <c r="J168" s="60">
        <v>26</v>
      </c>
      <c r="K168" s="60">
        <v>25</v>
      </c>
      <c r="L168" s="60">
        <v>24</v>
      </c>
      <c r="M168" s="60">
        <v>36</v>
      </c>
    </row>
    <row r="169" spans="1:13" ht="15.75" thickBot="1" x14ac:dyDescent="0.3">
      <c r="A169" s="59" t="s">
        <v>64</v>
      </c>
      <c r="B169" s="60">
        <v>30</v>
      </c>
      <c r="C169" s="60">
        <v>28</v>
      </c>
      <c r="D169" s="60">
        <v>30</v>
      </c>
      <c r="E169" s="60">
        <v>26</v>
      </c>
      <c r="F169" s="60">
        <v>25</v>
      </c>
      <c r="H169" s="59" t="s">
        <v>64</v>
      </c>
      <c r="I169" s="60">
        <v>30</v>
      </c>
      <c r="J169" s="60">
        <v>28</v>
      </c>
      <c r="K169" s="60">
        <v>30</v>
      </c>
      <c r="L169" s="60">
        <v>26</v>
      </c>
      <c r="M169" s="60">
        <v>25</v>
      </c>
    </row>
    <row r="170" spans="1:13" ht="15.75" thickBot="1" x14ac:dyDescent="0.3">
      <c r="A170" s="63" t="s">
        <v>65</v>
      </c>
      <c r="B170" s="64">
        <v>50</v>
      </c>
      <c r="C170" s="64">
        <v>35</v>
      </c>
      <c r="D170" s="64" t="s">
        <v>66</v>
      </c>
      <c r="E170" s="64" t="s">
        <v>66</v>
      </c>
      <c r="F170" s="65" t="s">
        <v>87</v>
      </c>
      <c r="H170" s="63" t="s">
        <v>65</v>
      </c>
      <c r="I170" s="64">
        <v>50</v>
      </c>
      <c r="J170" s="64">
        <v>35</v>
      </c>
      <c r="K170" s="64" t="s">
        <v>66</v>
      </c>
      <c r="L170" s="64" t="s">
        <v>66</v>
      </c>
      <c r="M170" s="65" t="s">
        <v>87</v>
      </c>
    </row>
    <row r="171" spans="1:13" ht="24.75" thickBot="1" x14ac:dyDescent="0.3">
      <c r="A171" s="59" t="s">
        <v>67</v>
      </c>
      <c r="B171" s="60" t="s">
        <v>154</v>
      </c>
      <c r="C171" s="60" t="s">
        <v>147</v>
      </c>
      <c r="D171" s="60" t="s">
        <v>155</v>
      </c>
      <c r="E171" s="60" t="s">
        <v>149</v>
      </c>
      <c r="F171" s="60" t="s">
        <v>150</v>
      </c>
      <c r="H171" s="59" t="s">
        <v>67</v>
      </c>
      <c r="I171" s="60" t="s">
        <v>154</v>
      </c>
      <c r="J171" s="60" t="s">
        <v>147</v>
      </c>
      <c r="K171" s="60" t="s">
        <v>155</v>
      </c>
      <c r="L171" s="60" t="s">
        <v>149</v>
      </c>
      <c r="M171" s="60" t="s">
        <v>150</v>
      </c>
    </row>
    <row r="172" spans="1:13" ht="24.75" thickBot="1" x14ac:dyDescent="0.3">
      <c r="A172" s="59" t="s">
        <v>68</v>
      </c>
      <c r="B172" s="60" t="s">
        <v>134</v>
      </c>
      <c r="C172" s="60" t="s">
        <v>121</v>
      </c>
      <c r="D172" s="60">
        <v>44.99</v>
      </c>
      <c r="E172" s="60" t="s">
        <v>152</v>
      </c>
      <c r="F172" s="60">
        <v>32.99</v>
      </c>
      <c r="H172" s="59" t="s">
        <v>68</v>
      </c>
      <c r="I172" s="60" t="s">
        <v>134</v>
      </c>
      <c r="J172" s="60" t="s">
        <v>121</v>
      </c>
      <c r="K172" s="60">
        <v>44.99</v>
      </c>
      <c r="L172" s="60" t="s">
        <v>152</v>
      </c>
      <c r="M172" s="60">
        <v>32.99</v>
      </c>
    </row>
    <row r="173" spans="1:13" ht="15.75" thickBot="1" x14ac:dyDescent="0.3">
      <c r="A173" s="63" t="s">
        <v>69</v>
      </c>
      <c r="B173" s="64" t="s">
        <v>144</v>
      </c>
      <c r="C173" s="64" t="s">
        <v>99</v>
      </c>
      <c r="D173" s="64" t="s">
        <v>99</v>
      </c>
      <c r="E173" s="64" t="s">
        <v>124</v>
      </c>
      <c r="F173" s="64" t="s">
        <v>130</v>
      </c>
      <c r="H173" s="63" t="s">
        <v>69</v>
      </c>
      <c r="I173" s="64" t="s">
        <v>144</v>
      </c>
      <c r="J173" s="64" t="s">
        <v>99</v>
      </c>
      <c r="K173" s="64" t="s">
        <v>99</v>
      </c>
      <c r="L173" s="64" t="s">
        <v>124</v>
      </c>
      <c r="M173" s="64" t="s">
        <v>130</v>
      </c>
    </row>
    <row r="174" spans="1:13" ht="15.75" thickBot="1" x14ac:dyDescent="0.3">
      <c r="A174" s="59" t="s">
        <v>70</v>
      </c>
      <c r="B174" s="60">
        <v>48</v>
      </c>
      <c r="C174" s="60">
        <v>32</v>
      </c>
      <c r="D174" s="60">
        <v>37</v>
      </c>
      <c r="E174" s="60">
        <v>32</v>
      </c>
      <c r="F174" s="60">
        <v>36</v>
      </c>
      <c r="H174" s="59" t="s">
        <v>70</v>
      </c>
      <c r="I174" s="60">
        <v>48</v>
      </c>
      <c r="J174" s="60">
        <v>32</v>
      </c>
      <c r="K174" s="60">
        <v>37</v>
      </c>
      <c r="L174" s="60">
        <v>32</v>
      </c>
      <c r="M174" s="60">
        <v>36</v>
      </c>
    </row>
    <row r="175" spans="1:13" ht="15.75" thickBot="1" x14ac:dyDescent="0.3">
      <c r="A175" s="59" t="s">
        <v>71</v>
      </c>
      <c r="B175" s="60">
        <v>44</v>
      </c>
      <c r="C175" s="60">
        <v>31</v>
      </c>
      <c r="D175" s="60">
        <v>34</v>
      </c>
      <c r="E175" s="60">
        <v>33</v>
      </c>
      <c r="F175" s="60">
        <v>32</v>
      </c>
      <c r="H175" s="59" t="s">
        <v>71</v>
      </c>
      <c r="I175" s="60">
        <v>41</v>
      </c>
      <c r="J175" s="60">
        <v>30</v>
      </c>
      <c r="K175" s="60">
        <v>34</v>
      </c>
      <c r="L175" s="60">
        <v>34</v>
      </c>
      <c r="M175" s="60">
        <v>32</v>
      </c>
    </row>
    <row r="176" spans="1:13" ht="15.75" thickBot="1" x14ac:dyDescent="0.3">
      <c r="A176" s="59" t="s">
        <v>72</v>
      </c>
      <c r="B176" s="60">
        <v>34.9</v>
      </c>
      <c r="C176" s="60">
        <v>32.5</v>
      </c>
      <c r="D176" s="60">
        <v>32</v>
      </c>
      <c r="E176" s="60">
        <v>34.9</v>
      </c>
      <c r="F176" s="60">
        <v>26.5</v>
      </c>
      <c r="H176" s="59" t="s">
        <v>72</v>
      </c>
      <c r="I176" s="60">
        <v>32.5</v>
      </c>
      <c r="J176" s="60">
        <v>32.5</v>
      </c>
      <c r="K176" s="60">
        <v>32</v>
      </c>
      <c r="L176" s="60">
        <v>30.7</v>
      </c>
      <c r="M176" s="60">
        <v>21.7</v>
      </c>
    </row>
    <row r="178" spans="1:13" ht="15.75" thickBot="1" x14ac:dyDescent="0.3"/>
    <row r="179" spans="1:13" ht="26.25" customHeight="1" thickBot="1" x14ac:dyDescent="0.3">
      <c r="A179" s="94" t="s">
        <v>157</v>
      </c>
      <c r="B179" s="95"/>
      <c r="C179" s="95"/>
      <c r="D179" s="95"/>
      <c r="E179" s="95"/>
      <c r="F179" s="96"/>
      <c r="H179" s="94" t="s">
        <v>161</v>
      </c>
      <c r="I179" s="95"/>
      <c r="J179" s="95"/>
      <c r="K179" s="95"/>
      <c r="L179" s="95"/>
      <c r="M179" s="96"/>
    </row>
    <row r="180" spans="1:13" ht="15.75" thickBot="1" x14ac:dyDescent="0.3">
      <c r="A180" s="56" t="s">
        <v>56</v>
      </c>
      <c r="B180" s="97" t="s">
        <v>57</v>
      </c>
      <c r="C180" s="98"/>
      <c r="D180" s="98"/>
      <c r="E180" s="98"/>
      <c r="F180" s="99"/>
      <c r="H180" s="56" t="s">
        <v>56</v>
      </c>
      <c r="I180" s="97" t="s">
        <v>57</v>
      </c>
      <c r="J180" s="98"/>
      <c r="K180" s="98"/>
      <c r="L180" s="98"/>
      <c r="M180" s="99"/>
    </row>
    <row r="181" spans="1:13" ht="15.75" thickBot="1" x14ac:dyDescent="0.3">
      <c r="A181" s="57" t="s">
        <v>76</v>
      </c>
      <c r="B181" s="58" t="s">
        <v>58</v>
      </c>
      <c r="C181" s="58" t="s">
        <v>59</v>
      </c>
      <c r="D181" s="58" t="s">
        <v>60</v>
      </c>
      <c r="E181" s="58" t="s">
        <v>61</v>
      </c>
      <c r="F181" s="58" t="s">
        <v>62</v>
      </c>
      <c r="H181" s="57" t="s">
        <v>76</v>
      </c>
      <c r="I181" s="58" t="s">
        <v>58</v>
      </c>
      <c r="J181" s="58" t="s">
        <v>59</v>
      </c>
      <c r="K181" s="58" t="s">
        <v>60</v>
      </c>
      <c r="L181" s="58" t="s">
        <v>61</v>
      </c>
      <c r="M181" s="58" t="s">
        <v>62</v>
      </c>
    </row>
    <row r="182" spans="1:13" ht="15.75" thickBot="1" x14ac:dyDescent="0.3">
      <c r="A182" s="59" t="s">
        <v>63</v>
      </c>
      <c r="B182" s="60">
        <v>38</v>
      </c>
      <c r="C182" s="60">
        <v>25</v>
      </c>
      <c r="D182" s="60">
        <v>30</v>
      </c>
      <c r="E182" s="60">
        <v>25</v>
      </c>
      <c r="F182" s="60">
        <v>46</v>
      </c>
      <c r="H182" s="59" t="s">
        <v>63</v>
      </c>
      <c r="I182" s="60">
        <v>38</v>
      </c>
      <c r="J182" s="60">
        <v>25</v>
      </c>
      <c r="K182" s="60">
        <v>30</v>
      </c>
      <c r="L182" s="60">
        <v>24</v>
      </c>
      <c r="M182" s="60">
        <v>35</v>
      </c>
    </row>
    <row r="183" spans="1:13" ht="15.75" thickBot="1" x14ac:dyDescent="0.3">
      <c r="A183" s="59" t="s">
        <v>64</v>
      </c>
      <c r="B183" s="60">
        <v>30</v>
      </c>
      <c r="C183" s="60">
        <v>28</v>
      </c>
      <c r="D183" s="60">
        <v>30</v>
      </c>
      <c r="E183" s="60">
        <v>26</v>
      </c>
      <c r="F183" s="60">
        <v>25</v>
      </c>
      <c r="H183" s="59" t="s">
        <v>64</v>
      </c>
      <c r="I183" s="60">
        <v>30</v>
      </c>
      <c r="J183" s="60">
        <v>28</v>
      </c>
      <c r="K183" s="60">
        <v>30</v>
      </c>
      <c r="L183" s="60">
        <v>26</v>
      </c>
      <c r="M183" s="60">
        <v>25</v>
      </c>
    </row>
    <row r="184" spans="1:13" ht="15.75" thickBot="1" x14ac:dyDescent="0.3">
      <c r="A184" s="63" t="s">
        <v>65</v>
      </c>
      <c r="B184" s="64">
        <v>50</v>
      </c>
      <c r="C184" s="64">
        <v>35</v>
      </c>
      <c r="D184" s="64" t="s">
        <v>66</v>
      </c>
      <c r="E184" s="64" t="s">
        <v>66</v>
      </c>
      <c r="F184" s="65" t="s">
        <v>87</v>
      </c>
      <c r="H184" s="63" t="s">
        <v>65</v>
      </c>
      <c r="I184" s="64">
        <v>50</v>
      </c>
      <c r="J184" s="64">
        <v>35</v>
      </c>
      <c r="K184" s="64" t="s">
        <v>66</v>
      </c>
      <c r="L184" s="64" t="s">
        <v>66</v>
      </c>
      <c r="M184" s="65" t="s">
        <v>87</v>
      </c>
    </row>
    <row r="185" spans="1:13" ht="24.75" thickBot="1" x14ac:dyDescent="0.3">
      <c r="A185" s="59" t="s">
        <v>67</v>
      </c>
      <c r="B185" s="60" t="s">
        <v>154</v>
      </c>
      <c r="C185" s="60" t="s">
        <v>147</v>
      </c>
      <c r="D185" s="60" t="s">
        <v>155</v>
      </c>
      <c r="E185" s="60" t="s">
        <v>149</v>
      </c>
      <c r="F185" s="60" t="s">
        <v>150</v>
      </c>
      <c r="H185" s="59" t="s">
        <v>67</v>
      </c>
      <c r="I185" s="60" t="s">
        <v>154</v>
      </c>
      <c r="J185" s="60" t="s">
        <v>147</v>
      </c>
      <c r="K185" s="60" t="s">
        <v>155</v>
      </c>
      <c r="L185" s="60" t="s">
        <v>149</v>
      </c>
      <c r="M185" s="60" t="s">
        <v>150</v>
      </c>
    </row>
    <row r="186" spans="1:13" ht="24.75" thickBot="1" x14ac:dyDescent="0.3">
      <c r="A186" s="59" t="s">
        <v>68</v>
      </c>
      <c r="B186" s="60" t="s">
        <v>134</v>
      </c>
      <c r="C186" s="60" t="s">
        <v>121</v>
      </c>
      <c r="D186" s="60">
        <v>44.99</v>
      </c>
      <c r="E186" s="60" t="s">
        <v>152</v>
      </c>
      <c r="F186" s="60">
        <v>32.99</v>
      </c>
      <c r="H186" s="59" t="s">
        <v>68</v>
      </c>
      <c r="I186" s="60" t="s">
        <v>162</v>
      </c>
      <c r="J186" s="60" t="s">
        <v>121</v>
      </c>
      <c r="K186" s="60">
        <v>44.99</v>
      </c>
      <c r="L186" s="60" t="s">
        <v>152</v>
      </c>
      <c r="M186" s="60">
        <v>32.99</v>
      </c>
    </row>
    <row r="187" spans="1:13" ht="15.75" thickBot="1" x14ac:dyDescent="0.3">
      <c r="A187" s="63" t="s">
        <v>69</v>
      </c>
      <c r="B187" s="64" t="s">
        <v>158</v>
      </c>
      <c r="C187" s="64" t="s">
        <v>99</v>
      </c>
      <c r="D187" s="64" t="s">
        <v>130</v>
      </c>
      <c r="E187" s="64" t="s">
        <v>159</v>
      </c>
      <c r="F187" s="64" t="s">
        <v>160</v>
      </c>
      <c r="H187" s="63" t="s">
        <v>69</v>
      </c>
      <c r="I187" s="64" t="s">
        <v>158</v>
      </c>
      <c r="J187" s="64" t="s">
        <v>99</v>
      </c>
      <c r="K187" s="64" t="s">
        <v>130</v>
      </c>
      <c r="L187" s="64" t="s">
        <v>159</v>
      </c>
      <c r="M187" s="64" t="s">
        <v>160</v>
      </c>
    </row>
    <row r="188" spans="1:13" ht="15.75" thickBot="1" x14ac:dyDescent="0.3">
      <c r="A188" s="59" t="s">
        <v>70</v>
      </c>
      <c r="B188" s="60">
        <v>48</v>
      </c>
      <c r="C188" s="60">
        <v>32</v>
      </c>
      <c r="D188" s="60">
        <v>37</v>
      </c>
      <c r="E188" s="60">
        <v>32</v>
      </c>
      <c r="F188" s="60">
        <v>36</v>
      </c>
      <c r="H188" s="59" t="s">
        <v>70</v>
      </c>
      <c r="I188" s="60">
        <v>48</v>
      </c>
      <c r="J188" s="60">
        <v>32</v>
      </c>
      <c r="K188" s="60">
        <v>37</v>
      </c>
      <c r="L188" s="60">
        <v>32</v>
      </c>
      <c r="M188" s="60">
        <v>36</v>
      </c>
    </row>
    <row r="189" spans="1:13" ht="15.75" thickBot="1" x14ac:dyDescent="0.3">
      <c r="A189" s="59" t="s">
        <v>71</v>
      </c>
      <c r="B189" s="60">
        <v>41</v>
      </c>
      <c r="C189" s="60">
        <v>30</v>
      </c>
      <c r="D189" s="60">
        <v>34</v>
      </c>
      <c r="E189" s="60">
        <v>34</v>
      </c>
      <c r="F189" s="60">
        <v>32</v>
      </c>
      <c r="H189" s="59" t="s">
        <v>71</v>
      </c>
      <c r="I189" s="60">
        <v>41</v>
      </c>
      <c r="J189" s="60">
        <v>30</v>
      </c>
      <c r="K189" s="60">
        <v>34</v>
      </c>
      <c r="L189" s="60">
        <v>34</v>
      </c>
      <c r="M189" s="60">
        <v>32</v>
      </c>
    </row>
    <row r="190" spans="1:13" ht="15.75" thickBot="1" x14ac:dyDescent="0.3">
      <c r="A190" s="59" t="s">
        <v>72</v>
      </c>
      <c r="B190" s="60">
        <v>32.5</v>
      </c>
      <c r="C190" s="60">
        <v>32.5</v>
      </c>
      <c r="D190" s="60">
        <v>32</v>
      </c>
      <c r="E190" s="60">
        <v>30.7</v>
      </c>
      <c r="F190" s="60">
        <v>21.7</v>
      </c>
      <c r="H190" s="59" t="s">
        <v>72</v>
      </c>
      <c r="I190" s="60">
        <v>32.5</v>
      </c>
      <c r="J190" s="60">
        <v>32.5</v>
      </c>
      <c r="K190" s="60">
        <v>35</v>
      </c>
      <c r="L190" s="60">
        <v>30.7</v>
      </c>
      <c r="M190" s="60">
        <v>21.7</v>
      </c>
    </row>
    <row r="192" spans="1:13" ht="15.75" thickBot="1" x14ac:dyDescent="0.3"/>
    <row r="193" spans="1:13" ht="23.25" customHeight="1" thickBot="1" x14ac:dyDescent="0.3">
      <c r="A193" s="94" t="s">
        <v>163</v>
      </c>
      <c r="B193" s="95"/>
      <c r="C193" s="95"/>
      <c r="D193" s="95"/>
      <c r="E193" s="95"/>
      <c r="F193" s="96"/>
      <c r="H193" s="94" t="s">
        <v>164</v>
      </c>
      <c r="I193" s="95"/>
      <c r="J193" s="95"/>
      <c r="K193" s="95"/>
      <c r="L193" s="95"/>
      <c r="M193" s="96"/>
    </row>
    <row r="194" spans="1:13" ht="15.75" thickBot="1" x14ac:dyDescent="0.3">
      <c r="A194" s="56" t="s">
        <v>56</v>
      </c>
      <c r="B194" s="97" t="s">
        <v>57</v>
      </c>
      <c r="C194" s="98"/>
      <c r="D194" s="98"/>
      <c r="E194" s="98"/>
      <c r="F194" s="99"/>
      <c r="H194" s="56" t="s">
        <v>56</v>
      </c>
      <c r="I194" s="97" t="s">
        <v>57</v>
      </c>
      <c r="J194" s="98"/>
      <c r="K194" s="98"/>
      <c r="L194" s="98"/>
      <c r="M194" s="99"/>
    </row>
    <row r="195" spans="1:13" ht="15.75" thickBot="1" x14ac:dyDescent="0.3">
      <c r="A195" s="57" t="s">
        <v>76</v>
      </c>
      <c r="B195" s="58" t="s">
        <v>58</v>
      </c>
      <c r="C195" s="58" t="s">
        <v>59</v>
      </c>
      <c r="D195" s="58" t="s">
        <v>60</v>
      </c>
      <c r="E195" s="58" t="s">
        <v>61</v>
      </c>
      <c r="F195" s="58" t="s">
        <v>62</v>
      </c>
      <c r="H195" s="57" t="s">
        <v>76</v>
      </c>
      <c r="I195" s="58" t="s">
        <v>58</v>
      </c>
      <c r="J195" s="58" t="s">
        <v>59</v>
      </c>
      <c r="K195" s="58" t="s">
        <v>60</v>
      </c>
      <c r="L195" s="58" t="s">
        <v>61</v>
      </c>
      <c r="M195" s="58" t="s">
        <v>62</v>
      </c>
    </row>
    <row r="196" spans="1:13" ht="15.75" thickBot="1" x14ac:dyDescent="0.3">
      <c r="A196" s="59" t="s">
        <v>63</v>
      </c>
      <c r="B196" s="60">
        <v>37</v>
      </c>
      <c r="C196" s="60">
        <v>24</v>
      </c>
      <c r="D196" s="60">
        <v>29</v>
      </c>
      <c r="E196" s="60">
        <v>24</v>
      </c>
      <c r="F196" s="60">
        <v>46</v>
      </c>
      <c r="H196" s="59" t="s">
        <v>63</v>
      </c>
      <c r="I196" s="60">
        <v>37</v>
      </c>
      <c r="J196" s="60">
        <v>24</v>
      </c>
      <c r="K196" s="60">
        <v>29</v>
      </c>
      <c r="L196" s="60">
        <v>24</v>
      </c>
      <c r="M196" s="60">
        <v>46</v>
      </c>
    </row>
    <row r="197" spans="1:13" ht="15.75" thickBot="1" x14ac:dyDescent="0.3">
      <c r="A197" s="59" t="s">
        <v>64</v>
      </c>
      <c r="B197" s="60">
        <v>30</v>
      </c>
      <c r="C197" s="60">
        <v>28</v>
      </c>
      <c r="D197" s="60">
        <v>28</v>
      </c>
      <c r="E197" s="60">
        <v>28</v>
      </c>
      <c r="F197" s="60">
        <v>25</v>
      </c>
      <c r="H197" s="59" t="s">
        <v>64</v>
      </c>
      <c r="I197" s="60">
        <v>24</v>
      </c>
      <c r="J197" s="60">
        <v>21</v>
      </c>
      <c r="K197" s="60">
        <v>27</v>
      </c>
      <c r="L197" s="60">
        <v>25</v>
      </c>
      <c r="M197" s="60">
        <v>25</v>
      </c>
    </row>
    <row r="198" spans="1:13" ht="15.75" thickBot="1" x14ac:dyDescent="0.3">
      <c r="A198" s="63" t="s">
        <v>65</v>
      </c>
      <c r="B198" s="64">
        <v>50</v>
      </c>
      <c r="C198" s="64">
        <v>35</v>
      </c>
      <c r="D198" s="64" t="s">
        <v>66</v>
      </c>
      <c r="E198" s="64" t="s">
        <v>66</v>
      </c>
      <c r="F198" s="65" t="s">
        <v>87</v>
      </c>
      <c r="H198" s="63" t="s">
        <v>65</v>
      </c>
      <c r="I198" s="64">
        <v>50</v>
      </c>
      <c r="J198" s="64">
        <v>35</v>
      </c>
      <c r="K198" s="64" t="s">
        <v>66</v>
      </c>
      <c r="L198" s="64" t="s">
        <v>66</v>
      </c>
      <c r="M198" s="65" t="s">
        <v>87</v>
      </c>
    </row>
    <row r="199" spans="1:13" ht="24.75" thickBot="1" x14ac:dyDescent="0.3">
      <c r="A199" s="59" t="s">
        <v>67</v>
      </c>
      <c r="B199" s="60" t="s">
        <v>154</v>
      </c>
      <c r="C199" s="60" t="s">
        <v>147</v>
      </c>
      <c r="D199" s="60" t="s">
        <v>155</v>
      </c>
      <c r="E199" s="60" t="s">
        <v>149</v>
      </c>
      <c r="F199" s="60" t="s">
        <v>150</v>
      </c>
      <c r="H199" s="59" t="s">
        <v>67</v>
      </c>
      <c r="I199" s="60" t="s">
        <v>154</v>
      </c>
      <c r="J199" s="60" t="s">
        <v>147</v>
      </c>
      <c r="K199" s="60" t="s">
        <v>155</v>
      </c>
      <c r="L199" s="60" t="s">
        <v>149</v>
      </c>
      <c r="M199" s="60" t="s">
        <v>150</v>
      </c>
    </row>
    <row r="200" spans="1:13" ht="24.75" thickBot="1" x14ac:dyDescent="0.3">
      <c r="A200" s="59" t="s">
        <v>68</v>
      </c>
      <c r="B200" s="60" t="s">
        <v>162</v>
      </c>
      <c r="C200" s="60" t="s">
        <v>121</v>
      </c>
      <c r="D200" s="60">
        <v>44.99</v>
      </c>
      <c r="E200" s="60" t="s">
        <v>152</v>
      </c>
      <c r="F200" s="60">
        <v>32.99</v>
      </c>
      <c r="H200" s="59" t="s">
        <v>68</v>
      </c>
      <c r="I200" s="60" t="s">
        <v>165</v>
      </c>
      <c r="J200" s="60" t="s">
        <v>121</v>
      </c>
      <c r="K200" s="60">
        <v>44.99</v>
      </c>
      <c r="L200" s="60" t="s">
        <v>166</v>
      </c>
      <c r="M200" s="60">
        <v>32.99</v>
      </c>
    </row>
    <row r="201" spans="1:13" ht="15.75" thickBot="1" x14ac:dyDescent="0.3">
      <c r="A201" s="63" t="s">
        <v>69</v>
      </c>
      <c r="B201" s="64" t="s">
        <v>158</v>
      </c>
      <c r="C201" s="64" t="s">
        <v>99</v>
      </c>
      <c r="D201" s="64" t="s">
        <v>130</v>
      </c>
      <c r="E201" s="64" t="s">
        <v>159</v>
      </c>
      <c r="F201" s="64" t="s">
        <v>160</v>
      </c>
      <c r="H201" s="63" t="s">
        <v>69</v>
      </c>
      <c r="I201" s="64" t="s">
        <v>158</v>
      </c>
      <c r="J201" s="64" t="s">
        <v>99</v>
      </c>
      <c r="K201" s="64" t="s">
        <v>130</v>
      </c>
      <c r="L201" s="64" t="s">
        <v>159</v>
      </c>
      <c r="M201" s="64" t="s">
        <v>160</v>
      </c>
    </row>
    <row r="202" spans="1:13" ht="15.75" thickBot="1" x14ac:dyDescent="0.3">
      <c r="A202" s="59" t="s">
        <v>70</v>
      </c>
      <c r="B202" s="60">
        <v>48</v>
      </c>
      <c r="C202" s="60">
        <v>32</v>
      </c>
      <c r="D202" s="60">
        <v>37</v>
      </c>
      <c r="E202" s="60">
        <v>32</v>
      </c>
      <c r="F202" s="60">
        <v>36</v>
      </c>
      <c r="H202" s="59" t="s">
        <v>70</v>
      </c>
      <c r="I202" s="60">
        <v>48</v>
      </c>
      <c r="J202" s="60">
        <v>32</v>
      </c>
      <c r="K202" s="60">
        <v>37</v>
      </c>
      <c r="L202" s="60">
        <v>32</v>
      </c>
      <c r="M202" s="60">
        <v>36</v>
      </c>
    </row>
    <row r="203" spans="1:13" ht="15.75" thickBot="1" x14ac:dyDescent="0.3">
      <c r="A203" s="59" t="s">
        <v>71</v>
      </c>
      <c r="B203" s="60">
        <v>42</v>
      </c>
      <c r="C203" s="60">
        <v>30</v>
      </c>
      <c r="D203" s="60">
        <v>34</v>
      </c>
      <c r="E203" s="60">
        <v>34</v>
      </c>
      <c r="F203" s="60">
        <v>32</v>
      </c>
      <c r="H203" s="59" t="s">
        <v>71</v>
      </c>
      <c r="I203" s="60">
        <v>42</v>
      </c>
      <c r="J203" s="60">
        <v>30</v>
      </c>
      <c r="K203" s="60">
        <v>34</v>
      </c>
      <c r="L203" s="60">
        <v>34</v>
      </c>
      <c r="M203" s="60">
        <v>32</v>
      </c>
    </row>
    <row r="204" spans="1:13" ht="15.75" thickBot="1" x14ac:dyDescent="0.3">
      <c r="A204" s="59" t="s">
        <v>72</v>
      </c>
      <c r="B204" s="60">
        <v>32.5</v>
      </c>
      <c r="C204" s="60">
        <v>32.5</v>
      </c>
      <c r="D204" s="60">
        <v>35</v>
      </c>
      <c r="E204" s="60">
        <v>30.7</v>
      </c>
      <c r="F204" s="60">
        <v>21.7</v>
      </c>
      <c r="H204" s="59" t="s">
        <v>72</v>
      </c>
      <c r="I204" s="60">
        <v>32.5</v>
      </c>
      <c r="J204" s="60">
        <v>32.5</v>
      </c>
      <c r="K204" s="60">
        <v>35</v>
      </c>
      <c r="L204" s="60">
        <v>30.7</v>
      </c>
      <c r="M204" s="60">
        <v>21.7</v>
      </c>
    </row>
    <row r="206" spans="1:13" ht="15.75" thickBot="1" x14ac:dyDescent="0.3"/>
    <row r="207" spans="1:13" ht="25.5" customHeight="1" thickBot="1" x14ac:dyDescent="0.3">
      <c r="A207" s="94" t="s">
        <v>167</v>
      </c>
      <c r="B207" s="95"/>
      <c r="C207" s="95"/>
      <c r="D207" s="95"/>
      <c r="E207" s="95"/>
      <c r="F207" s="96"/>
    </row>
    <row r="208" spans="1:13" ht="15.75" thickBot="1" x14ac:dyDescent="0.3">
      <c r="A208" s="56" t="s">
        <v>56</v>
      </c>
      <c r="B208" s="97" t="s">
        <v>57</v>
      </c>
      <c r="C208" s="98"/>
      <c r="D208" s="98"/>
      <c r="E208" s="98"/>
      <c r="F208" s="99"/>
    </row>
    <row r="209" spans="1:13" ht="15.75" thickBot="1" x14ac:dyDescent="0.3">
      <c r="A209" s="57" t="s">
        <v>76</v>
      </c>
      <c r="B209" s="58" t="s">
        <v>58</v>
      </c>
      <c r="C209" s="58" t="s">
        <v>59</v>
      </c>
      <c r="D209" s="58" t="s">
        <v>60</v>
      </c>
      <c r="E209" s="58" t="s">
        <v>61</v>
      </c>
      <c r="F209" s="58" t="s">
        <v>62</v>
      </c>
    </row>
    <row r="210" spans="1:13" ht="15.75" thickBot="1" x14ac:dyDescent="0.3">
      <c r="A210" s="59" t="s">
        <v>63</v>
      </c>
      <c r="B210" s="60">
        <v>37</v>
      </c>
      <c r="C210" s="60">
        <v>24</v>
      </c>
      <c r="D210" s="60">
        <v>29</v>
      </c>
      <c r="E210" s="60">
        <v>24</v>
      </c>
      <c r="F210" s="60">
        <v>46</v>
      </c>
    </row>
    <row r="211" spans="1:13" ht="15.75" thickBot="1" x14ac:dyDescent="0.3">
      <c r="A211" s="59" t="s">
        <v>64</v>
      </c>
      <c r="B211" s="60">
        <v>24</v>
      </c>
      <c r="C211" s="60">
        <v>21</v>
      </c>
      <c r="D211" s="60">
        <v>27</v>
      </c>
      <c r="E211" s="60">
        <v>25</v>
      </c>
      <c r="F211" s="60">
        <v>25</v>
      </c>
    </row>
    <row r="212" spans="1:13" ht="15.75" thickBot="1" x14ac:dyDescent="0.3">
      <c r="A212" s="63" t="s">
        <v>65</v>
      </c>
      <c r="B212" s="64">
        <v>50</v>
      </c>
      <c r="C212" s="64">
        <v>35</v>
      </c>
      <c r="D212" s="64" t="s">
        <v>66</v>
      </c>
      <c r="E212" s="64" t="s">
        <v>66</v>
      </c>
      <c r="F212" s="65" t="s">
        <v>87</v>
      </c>
    </row>
    <row r="213" spans="1:13" ht="24.75" thickBot="1" x14ac:dyDescent="0.3">
      <c r="A213" s="59" t="s">
        <v>67</v>
      </c>
      <c r="B213" s="60" t="s">
        <v>168</v>
      </c>
      <c r="C213" s="60" t="s">
        <v>147</v>
      </c>
      <c r="D213" s="60">
        <v>28.99</v>
      </c>
      <c r="E213" s="60" t="s">
        <v>169</v>
      </c>
      <c r="F213" s="60">
        <v>39.99</v>
      </c>
    </row>
    <row r="214" spans="1:13" ht="24.75" thickBot="1" x14ac:dyDescent="0.3">
      <c r="A214" s="59" t="s">
        <v>68</v>
      </c>
      <c r="B214" s="60" t="s">
        <v>170</v>
      </c>
      <c r="C214" s="60" t="s">
        <v>121</v>
      </c>
      <c r="D214" s="60">
        <v>35.99</v>
      </c>
      <c r="E214" s="60" t="s">
        <v>166</v>
      </c>
      <c r="F214" s="60">
        <v>32.99</v>
      </c>
    </row>
    <row r="215" spans="1:13" ht="15.75" thickBot="1" x14ac:dyDescent="0.3">
      <c r="A215" s="63" t="s">
        <v>69</v>
      </c>
      <c r="B215" s="64" t="s">
        <v>158</v>
      </c>
      <c r="C215" s="64" t="s">
        <v>99</v>
      </c>
      <c r="D215" s="64" t="s">
        <v>130</v>
      </c>
      <c r="E215" s="64" t="s">
        <v>159</v>
      </c>
      <c r="F215" s="64" t="s">
        <v>160</v>
      </c>
    </row>
    <row r="216" spans="1:13" ht="15.75" thickBot="1" x14ac:dyDescent="0.3">
      <c r="A216" s="59" t="s">
        <v>70</v>
      </c>
      <c r="B216" s="60">
        <v>48</v>
      </c>
      <c r="C216" s="60">
        <v>32</v>
      </c>
      <c r="D216" s="60">
        <v>37</v>
      </c>
      <c r="E216" s="60">
        <v>32</v>
      </c>
      <c r="F216" s="60">
        <v>36</v>
      </c>
    </row>
    <row r="217" spans="1:13" ht="15.75" thickBot="1" x14ac:dyDescent="0.3">
      <c r="A217" s="59" t="s">
        <v>71</v>
      </c>
      <c r="B217" s="60">
        <v>38</v>
      </c>
      <c r="C217" s="60">
        <v>30</v>
      </c>
      <c r="D217" s="60">
        <v>34</v>
      </c>
      <c r="E217" s="60">
        <v>37</v>
      </c>
      <c r="F217" s="60">
        <v>32</v>
      </c>
    </row>
    <row r="218" spans="1:13" ht="15.75" thickBot="1" x14ac:dyDescent="0.3">
      <c r="A218" s="59" t="s">
        <v>72</v>
      </c>
      <c r="B218" s="60">
        <v>32.5</v>
      </c>
      <c r="C218" s="60">
        <v>32.5</v>
      </c>
      <c r="D218" s="60">
        <v>35</v>
      </c>
      <c r="E218" s="60">
        <v>30.7</v>
      </c>
      <c r="F218" s="60">
        <v>21.7</v>
      </c>
    </row>
    <row r="220" spans="1:13" ht="15.75" thickBot="1" x14ac:dyDescent="0.3"/>
    <row r="221" spans="1:13" ht="27" customHeight="1" thickBot="1" x14ac:dyDescent="0.3">
      <c r="A221" s="94" t="s">
        <v>171</v>
      </c>
      <c r="B221" s="95"/>
      <c r="C221" s="95"/>
      <c r="D221" s="95"/>
      <c r="E221" s="95"/>
      <c r="F221" s="96"/>
      <c r="H221" s="94" t="s">
        <v>176</v>
      </c>
      <c r="I221" s="95"/>
      <c r="J221" s="95"/>
      <c r="K221" s="95"/>
      <c r="L221" s="95"/>
      <c r="M221" s="96"/>
    </row>
    <row r="222" spans="1:13" ht="19.5" customHeight="1" thickBot="1" x14ac:dyDescent="0.3">
      <c r="A222" s="56" t="s">
        <v>56</v>
      </c>
      <c r="B222" s="97" t="s">
        <v>57</v>
      </c>
      <c r="C222" s="98"/>
      <c r="D222" s="98"/>
      <c r="E222" s="98"/>
      <c r="F222" s="99"/>
      <c r="H222" s="56" t="s">
        <v>56</v>
      </c>
      <c r="I222" s="97" t="s">
        <v>57</v>
      </c>
      <c r="J222" s="98"/>
      <c r="K222" s="98"/>
      <c r="L222" s="98"/>
      <c r="M222" s="99"/>
    </row>
    <row r="223" spans="1:13" ht="15.75" thickBot="1" x14ac:dyDescent="0.3">
      <c r="A223" s="57" t="s">
        <v>76</v>
      </c>
      <c r="B223" s="58" t="s">
        <v>58</v>
      </c>
      <c r="C223" s="58" t="s">
        <v>59</v>
      </c>
      <c r="D223" s="58" t="s">
        <v>60</v>
      </c>
      <c r="E223" s="58" t="s">
        <v>61</v>
      </c>
      <c r="F223" s="58" t="s">
        <v>62</v>
      </c>
      <c r="H223" s="57" t="s">
        <v>76</v>
      </c>
      <c r="I223" s="58" t="s">
        <v>58</v>
      </c>
      <c r="J223" s="58" t="s">
        <v>59</v>
      </c>
      <c r="K223" s="58" t="s">
        <v>60</v>
      </c>
      <c r="L223" s="58" t="s">
        <v>61</v>
      </c>
      <c r="M223" s="58" t="s">
        <v>62</v>
      </c>
    </row>
    <row r="224" spans="1:13" ht="15.75" thickBot="1" x14ac:dyDescent="0.3">
      <c r="A224" s="59" t="s">
        <v>63</v>
      </c>
      <c r="B224" s="60">
        <v>37</v>
      </c>
      <c r="C224" s="60">
        <v>25</v>
      </c>
      <c r="D224" s="60">
        <v>30</v>
      </c>
      <c r="E224" s="60">
        <v>24</v>
      </c>
      <c r="F224" s="60" t="s">
        <v>172</v>
      </c>
      <c r="H224" s="59" t="s">
        <v>63</v>
      </c>
      <c r="I224" s="60">
        <v>37</v>
      </c>
      <c r="J224" s="60">
        <v>25</v>
      </c>
      <c r="K224" s="60">
        <v>30</v>
      </c>
      <c r="L224" s="60">
        <v>24</v>
      </c>
      <c r="M224" s="60" t="s">
        <v>172</v>
      </c>
    </row>
    <row r="225" spans="1:13" ht="15.75" thickBot="1" x14ac:dyDescent="0.3">
      <c r="A225" s="59" t="s">
        <v>64</v>
      </c>
      <c r="B225" s="60">
        <v>24</v>
      </c>
      <c r="C225" s="60">
        <v>21</v>
      </c>
      <c r="D225" s="60">
        <v>27</v>
      </c>
      <c r="E225" s="60">
        <v>25</v>
      </c>
      <c r="F225" s="60">
        <v>25</v>
      </c>
      <c r="H225" s="59" t="s">
        <v>64</v>
      </c>
      <c r="I225" s="60">
        <v>24</v>
      </c>
      <c r="J225" s="60">
        <v>21</v>
      </c>
      <c r="K225" s="60">
        <v>27</v>
      </c>
      <c r="L225" s="60">
        <v>25</v>
      </c>
      <c r="M225" s="60">
        <v>25</v>
      </c>
    </row>
    <row r="226" spans="1:13" ht="15.75" thickBot="1" x14ac:dyDescent="0.3">
      <c r="A226" s="63" t="s">
        <v>65</v>
      </c>
      <c r="B226" s="64">
        <v>50</v>
      </c>
      <c r="C226" s="64">
        <v>35</v>
      </c>
      <c r="D226" s="64" t="s">
        <v>66</v>
      </c>
      <c r="E226" s="64" t="s">
        <v>66</v>
      </c>
      <c r="F226" s="65" t="s">
        <v>87</v>
      </c>
      <c r="H226" s="63" t="s">
        <v>65</v>
      </c>
      <c r="I226" s="64">
        <v>50</v>
      </c>
      <c r="J226" s="64">
        <v>35</v>
      </c>
      <c r="K226" s="64" t="s">
        <v>66</v>
      </c>
      <c r="L226" s="64" t="s">
        <v>66</v>
      </c>
      <c r="M226" s="65" t="s">
        <v>87</v>
      </c>
    </row>
    <row r="227" spans="1:13" ht="24.75" thickBot="1" x14ac:dyDescent="0.3">
      <c r="A227" s="59" t="s">
        <v>67</v>
      </c>
      <c r="B227" s="60" t="s">
        <v>168</v>
      </c>
      <c r="C227" s="60">
        <v>28.99</v>
      </c>
      <c r="D227" s="60">
        <v>28.99</v>
      </c>
      <c r="E227" s="60" t="s">
        <v>169</v>
      </c>
      <c r="F227" s="60">
        <v>39.99</v>
      </c>
      <c r="H227" s="59" t="s">
        <v>67</v>
      </c>
      <c r="I227" s="60" t="s">
        <v>168</v>
      </c>
      <c r="J227" s="60">
        <v>28.99</v>
      </c>
      <c r="K227" s="60">
        <v>28.99</v>
      </c>
      <c r="L227" s="60" t="s">
        <v>169</v>
      </c>
      <c r="M227" s="60">
        <v>39.99</v>
      </c>
    </row>
    <row r="228" spans="1:13" ht="24.75" thickBot="1" x14ac:dyDescent="0.3">
      <c r="A228" s="59" t="s">
        <v>68</v>
      </c>
      <c r="B228" s="60" t="s">
        <v>173</v>
      </c>
      <c r="C228" s="60">
        <v>28.99</v>
      </c>
      <c r="D228" s="60">
        <v>34.99</v>
      </c>
      <c r="E228" s="60" t="s">
        <v>174</v>
      </c>
      <c r="F228" s="60">
        <v>32.99</v>
      </c>
      <c r="H228" s="59" t="s">
        <v>68</v>
      </c>
      <c r="I228" s="60" t="s">
        <v>173</v>
      </c>
      <c r="J228" s="60">
        <v>28.99</v>
      </c>
      <c r="K228" s="60">
        <v>34.99</v>
      </c>
      <c r="L228" s="60" t="s">
        <v>174</v>
      </c>
      <c r="M228" s="60">
        <v>32.99</v>
      </c>
    </row>
    <row r="229" spans="1:13" ht="15.75" thickBot="1" x14ac:dyDescent="0.3">
      <c r="A229" s="63" t="s">
        <v>69</v>
      </c>
      <c r="B229" s="64" t="s">
        <v>175</v>
      </c>
      <c r="C229" s="64" t="s">
        <v>99</v>
      </c>
      <c r="D229" s="64" t="s">
        <v>127</v>
      </c>
      <c r="E229" s="64" t="s">
        <v>88</v>
      </c>
      <c r="F229" s="64" t="s">
        <v>113</v>
      </c>
      <c r="H229" s="63" t="s">
        <v>69</v>
      </c>
      <c r="I229" s="64" t="s">
        <v>177</v>
      </c>
      <c r="J229" s="64" t="s">
        <v>99</v>
      </c>
      <c r="K229" s="64" t="s">
        <v>127</v>
      </c>
      <c r="L229" s="64" t="s">
        <v>88</v>
      </c>
      <c r="M229" s="64" t="s">
        <v>124</v>
      </c>
    </row>
    <row r="230" spans="1:13" ht="15.75" thickBot="1" x14ac:dyDescent="0.3">
      <c r="A230" s="59" t="s">
        <v>70</v>
      </c>
      <c r="B230" s="60">
        <v>48</v>
      </c>
      <c r="C230" s="60">
        <v>32</v>
      </c>
      <c r="D230" s="60">
        <v>37</v>
      </c>
      <c r="E230" s="60">
        <v>32</v>
      </c>
      <c r="F230" s="60">
        <v>36</v>
      </c>
      <c r="H230" s="59" t="s">
        <v>70</v>
      </c>
      <c r="I230" s="60">
        <v>48</v>
      </c>
      <c r="J230" s="60">
        <v>32</v>
      </c>
      <c r="K230" s="60">
        <v>37</v>
      </c>
      <c r="L230" s="60">
        <v>36</v>
      </c>
      <c r="M230" s="60">
        <v>36</v>
      </c>
    </row>
    <row r="231" spans="1:13" ht="15.75" thickBot="1" x14ac:dyDescent="0.3">
      <c r="A231" s="59" t="s">
        <v>71</v>
      </c>
      <c r="B231" s="60">
        <v>38</v>
      </c>
      <c r="C231" s="60">
        <v>30</v>
      </c>
      <c r="D231" s="60">
        <v>34</v>
      </c>
      <c r="E231" s="60">
        <v>37</v>
      </c>
      <c r="F231" s="60">
        <v>32</v>
      </c>
      <c r="H231" s="59" t="s">
        <v>71</v>
      </c>
      <c r="I231" s="60">
        <v>38</v>
      </c>
      <c r="J231" s="60">
        <v>30</v>
      </c>
      <c r="K231" s="60">
        <v>34</v>
      </c>
      <c r="L231" s="60">
        <v>37</v>
      </c>
      <c r="M231" s="60">
        <v>32</v>
      </c>
    </row>
    <row r="232" spans="1:13" ht="15.75" thickBot="1" x14ac:dyDescent="0.3">
      <c r="A232" s="59" t="s">
        <v>72</v>
      </c>
      <c r="B232" s="60">
        <v>32.5</v>
      </c>
      <c r="C232" s="60">
        <v>31.3</v>
      </c>
      <c r="D232" s="60">
        <v>21.2</v>
      </c>
      <c r="E232" s="60">
        <v>30.7</v>
      </c>
      <c r="F232" s="60">
        <v>21.7</v>
      </c>
      <c r="H232" s="59" t="s">
        <v>72</v>
      </c>
      <c r="I232" s="60">
        <v>32.5</v>
      </c>
      <c r="J232" s="60">
        <v>31.3</v>
      </c>
      <c r="K232" s="60">
        <v>21.2</v>
      </c>
      <c r="L232" s="60">
        <v>30.7</v>
      </c>
      <c r="M232" s="60">
        <v>21.7</v>
      </c>
    </row>
    <row r="234" spans="1:13" ht="15.75" thickBot="1" x14ac:dyDescent="0.3"/>
    <row r="235" spans="1:13" ht="27.75" customHeight="1" thickBot="1" x14ac:dyDescent="0.3">
      <c r="A235" s="94" t="s">
        <v>178</v>
      </c>
      <c r="B235" s="95"/>
      <c r="C235" s="95"/>
      <c r="D235" s="95"/>
      <c r="E235" s="95"/>
      <c r="F235" s="96"/>
      <c r="H235" s="94" t="s">
        <v>179</v>
      </c>
      <c r="I235" s="95"/>
      <c r="J235" s="95"/>
      <c r="K235" s="95"/>
      <c r="L235" s="95"/>
      <c r="M235" s="96"/>
    </row>
    <row r="236" spans="1:13" ht="19.5" customHeight="1" thickBot="1" x14ac:dyDescent="0.3">
      <c r="A236" s="56" t="s">
        <v>56</v>
      </c>
      <c r="B236" s="97" t="s">
        <v>57</v>
      </c>
      <c r="C236" s="98"/>
      <c r="D236" s="98"/>
      <c r="E236" s="98"/>
      <c r="F236" s="99"/>
      <c r="H236" s="56" t="s">
        <v>56</v>
      </c>
      <c r="I236" s="97" t="s">
        <v>57</v>
      </c>
      <c r="J236" s="98"/>
      <c r="K236" s="98"/>
      <c r="L236" s="98"/>
      <c r="M236" s="99"/>
    </row>
    <row r="237" spans="1:13" ht="15.75" thickBot="1" x14ac:dyDescent="0.3">
      <c r="A237" s="57" t="s">
        <v>76</v>
      </c>
      <c r="B237" s="58" t="s">
        <v>58</v>
      </c>
      <c r="C237" s="58" t="s">
        <v>59</v>
      </c>
      <c r="D237" s="58" t="s">
        <v>60</v>
      </c>
      <c r="E237" s="58" t="s">
        <v>61</v>
      </c>
      <c r="F237" s="58" t="s">
        <v>62</v>
      </c>
      <c r="H237" s="57" t="s">
        <v>76</v>
      </c>
      <c r="I237" s="58" t="s">
        <v>58</v>
      </c>
      <c r="J237" s="58" t="s">
        <v>59</v>
      </c>
      <c r="K237" s="58" t="s">
        <v>60</v>
      </c>
      <c r="L237" s="58" t="s">
        <v>61</v>
      </c>
      <c r="M237" s="58" t="s">
        <v>62</v>
      </c>
    </row>
    <row r="238" spans="1:13" ht="15.75" thickBot="1" x14ac:dyDescent="0.3">
      <c r="A238" s="59" t="s">
        <v>63</v>
      </c>
      <c r="B238" s="60">
        <v>37</v>
      </c>
      <c r="C238" s="60">
        <v>25</v>
      </c>
      <c r="D238" s="60">
        <v>30</v>
      </c>
      <c r="E238" s="60">
        <v>24</v>
      </c>
      <c r="F238" s="60" t="s">
        <v>172</v>
      </c>
      <c r="H238" s="59" t="s">
        <v>63</v>
      </c>
      <c r="I238" s="60">
        <v>38</v>
      </c>
      <c r="J238" s="60">
        <v>24</v>
      </c>
      <c r="K238" s="60">
        <v>30</v>
      </c>
      <c r="L238" s="60">
        <v>24</v>
      </c>
      <c r="M238" s="60">
        <v>35</v>
      </c>
    </row>
    <row r="239" spans="1:13" ht="15.75" thickBot="1" x14ac:dyDescent="0.3">
      <c r="A239" s="59" t="s">
        <v>64</v>
      </c>
      <c r="B239" s="60">
        <v>24</v>
      </c>
      <c r="C239" s="60">
        <v>21</v>
      </c>
      <c r="D239" s="60">
        <v>27</v>
      </c>
      <c r="E239" s="60">
        <v>25</v>
      </c>
      <c r="F239" s="60">
        <v>25</v>
      </c>
      <c r="H239" s="59" t="s">
        <v>64</v>
      </c>
      <c r="I239" s="60">
        <v>24</v>
      </c>
      <c r="J239" s="60">
        <v>21</v>
      </c>
      <c r="K239" s="60">
        <v>27</v>
      </c>
      <c r="L239" s="60">
        <v>25</v>
      </c>
      <c r="M239" s="60">
        <v>25</v>
      </c>
    </row>
    <row r="240" spans="1:13" ht="15.75" thickBot="1" x14ac:dyDescent="0.3">
      <c r="A240" s="63" t="s">
        <v>65</v>
      </c>
      <c r="B240" s="64">
        <v>50</v>
      </c>
      <c r="C240" s="64">
        <v>35</v>
      </c>
      <c r="D240" s="64" t="s">
        <v>66</v>
      </c>
      <c r="E240" s="64" t="s">
        <v>66</v>
      </c>
      <c r="F240" s="65" t="s">
        <v>87</v>
      </c>
      <c r="H240" s="63" t="s">
        <v>65</v>
      </c>
      <c r="I240" s="64">
        <v>50</v>
      </c>
      <c r="J240" s="64">
        <v>35</v>
      </c>
      <c r="K240" s="64" t="s">
        <v>66</v>
      </c>
      <c r="L240" s="64" t="s">
        <v>66</v>
      </c>
      <c r="M240" s="65" t="s">
        <v>87</v>
      </c>
    </row>
    <row r="241" spans="1:13" ht="24.75" thickBot="1" x14ac:dyDescent="0.3">
      <c r="A241" s="59" t="s">
        <v>67</v>
      </c>
      <c r="B241" s="60" t="s">
        <v>168</v>
      </c>
      <c r="C241" s="60">
        <v>28.99</v>
      </c>
      <c r="D241" s="60">
        <v>28.99</v>
      </c>
      <c r="E241" s="60" t="s">
        <v>169</v>
      </c>
      <c r="F241" s="60">
        <v>39.99</v>
      </c>
      <c r="H241" s="59" t="s">
        <v>67</v>
      </c>
      <c r="I241" s="60" t="s">
        <v>168</v>
      </c>
      <c r="J241" s="60">
        <v>28.99</v>
      </c>
      <c r="K241" s="60">
        <v>28.99</v>
      </c>
      <c r="L241" s="60" t="s">
        <v>169</v>
      </c>
      <c r="M241" s="60">
        <v>39.99</v>
      </c>
    </row>
    <row r="242" spans="1:13" ht="24.75" thickBot="1" x14ac:dyDescent="0.3">
      <c r="A242" s="59" t="s">
        <v>68</v>
      </c>
      <c r="B242" s="60" t="s">
        <v>173</v>
      </c>
      <c r="C242" s="60">
        <v>28.99</v>
      </c>
      <c r="D242" s="60">
        <v>34.99</v>
      </c>
      <c r="E242" s="60" t="s">
        <v>174</v>
      </c>
      <c r="F242" s="60">
        <v>32.99</v>
      </c>
      <c r="H242" s="59" t="s">
        <v>68</v>
      </c>
      <c r="I242" s="60" t="s">
        <v>173</v>
      </c>
      <c r="J242" s="60">
        <v>28.99</v>
      </c>
      <c r="K242" s="60">
        <v>34.99</v>
      </c>
      <c r="L242" s="60" t="s">
        <v>174</v>
      </c>
      <c r="M242" s="60">
        <v>32.99</v>
      </c>
    </row>
    <row r="243" spans="1:13" ht="15.75" thickBot="1" x14ac:dyDescent="0.3">
      <c r="A243" s="63" t="s">
        <v>69</v>
      </c>
      <c r="B243" s="64" t="s">
        <v>177</v>
      </c>
      <c r="C243" s="64" t="s">
        <v>99</v>
      </c>
      <c r="D243" s="64" t="s">
        <v>127</v>
      </c>
      <c r="E243" s="64" t="s">
        <v>88</v>
      </c>
      <c r="F243" s="64" t="s">
        <v>124</v>
      </c>
      <c r="H243" s="63" t="s">
        <v>69</v>
      </c>
      <c r="I243" s="64" t="s">
        <v>177</v>
      </c>
      <c r="J243" s="64" t="s">
        <v>99</v>
      </c>
      <c r="K243" s="64" t="s">
        <v>127</v>
      </c>
      <c r="L243" s="64" t="s">
        <v>88</v>
      </c>
      <c r="M243" s="64" t="s">
        <v>124</v>
      </c>
    </row>
    <row r="244" spans="1:13" ht="15.75" thickBot="1" x14ac:dyDescent="0.3">
      <c r="A244" s="59" t="s">
        <v>70</v>
      </c>
      <c r="B244" s="60">
        <v>48</v>
      </c>
      <c r="C244" s="60">
        <v>32</v>
      </c>
      <c r="D244" s="60">
        <v>37</v>
      </c>
      <c r="E244" s="60">
        <v>36</v>
      </c>
      <c r="F244" s="60">
        <v>36</v>
      </c>
      <c r="H244" s="59" t="s">
        <v>70</v>
      </c>
      <c r="I244" s="60">
        <v>48</v>
      </c>
      <c r="J244" s="60">
        <v>32</v>
      </c>
      <c r="K244" s="60">
        <v>37</v>
      </c>
      <c r="L244" s="60">
        <v>36</v>
      </c>
      <c r="M244" s="60">
        <v>36</v>
      </c>
    </row>
    <row r="245" spans="1:13" ht="15.75" thickBot="1" x14ac:dyDescent="0.3">
      <c r="A245" s="59" t="s">
        <v>71</v>
      </c>
      <c r="B245" s="60">
        <v>38</v>
      </c>
      <c r="C245" s="60">
        <v>30</v>
      </c>
      <c r="D245" s="60">
        <v>34</v>
      </c>
      <c r="E245" s="60">
        <v>37</v>
      </c>
      <c r="F245" s="60">
        <v>32</v>
      </c>
      <c r="H245" s="59" t="s">
        <v>71</v>
      </c>
      <c r="I245" s="60">
        <v>38</v>
      </c>
      <c r="J245" s="60">
        <v>30</v>
      </c>
      <c r="K245" s="60">
        <v>34</v>
      </c>
      <c r="L245" s="60">
        <v>37</v>
      </c>
      <c r="M245" s="60">
        <v>38</v>
      </c>
    </row>
    <row r="246" spans="1:13" ht="15.75" thickBot="1" x14ac:dyDescent="0.3">
      <c r="A246" s="59" t="s">
        <v>72</v>
      </c>
      <c r="B246" s="60">
        <v>32.5</v>
      </c>
      <c r="C246" s="60">
        <v>31.3</v>
      </c>
      <c r="D246" s="60">
        <v>21.2</v>
      </c>
      <c r="E246" s="60">
        <v>30.7</v>
      </c>
      <c r="F246" s="60">
        <v>21.7</v>
      </c>
      <c r="H246" s="59" t="s">
        <v>72</v>
      </c>
      <c r="I246" s="60">
        <v>32.5</v>
      </c>
      <c r="J246" s="60">
        <v>31.3</v>
      </c>
      <c r="K246" s="60">
        <v>21.2</v>
      </c>
      <c r="L246" s="60">
        <v>30.7</v>
      </c>
      <c r="M246" s="60">
        <v>21.7</v>
      </c>
    </row>
    <row r="248" spans="1:13" ht="15.75" thickBot="1" x14ac:dyDescent="0.3"/>
    <row r="249" spans="1:13" ht="28.5" customHeight="1" thickBot="1" x14ac:dyDescent="0.3">
      <c r="A249" s="94" t="s">
        <v>180</v>
      </c>
      <c r="B249" s="95"/>
      <c r="C249" s="95"/>
      <c r="D249" s="95"/>
      <c r="E249" s="95"/>
      <c r="F249" s="96"/>
      <c r="H249" s="94" t="s">
        <v>181</v>
      </c>
      <c r="I249" s="95"/>
      <c r="J249" s="95"/>
      <c r="K249" s="95"/>
      <c r="L249" s="95"/>
      <c r="M249" s="96"/>
    </row>
    <row r="250" spans="1:13" ht="19.5" customHeight="1" thickBot="1" x14ac:dyDescent="0.3">
      <c r="A250" s="56" t="s">
        <v>56</v>
      </c>
      <c r="B250" s="97" t="s">
        <v>57</v>
      </c>
      <c r="C250" s="98"/>
      <c r="D250" s="98"/>
      <c r="E250" s="98"/>
      <c r="F250" s="99"/>
      <c r="H250" s="56" t="s">
        <v>56</v>
      </c>
      <c r="I250" s="97" t="s">
        <v>57</v>
      </c>
      <c r="J250" s="98"/>
      <c r="K250" s="98"/>
      <c r="L250" s="98"/>
      <c r="M250" s="99"/>
    </row>
    <row r="251" spans="1:13" ht="15.75" thickBot="1" x14ac:dyDescent="0.3">
      <c r="A251" s="57" t="s">
        <v>76</v>
      </c>
      <c r="B251" s="58" t="s">
        <v>58</v>
      </c>
      <c r="C251" s="58" t="s">
        <v>59</v>
      </c>
      <c r="D251" s="58" t="s">
        <v>60</v>
      </c>
      <c r="E251" s="58" t="s">
        <v>61</v>
      </c>
      <c r="F251" s="58" t="s">
        <v>62</v>
      </c>
      <c r="H251" s="57" t="s">
        <v>76</v>
      </c>
      <c r="I251" s="58" t="s">
        <v>58</v>
      </c>
      <c r="J251" s="58" t="s">
        <v>59</v>
      </c>
      <c r="K251" s="58" t="s">
        <v>60</v>
      </c>
      <c r="L251" s="58" t="s">
        <v>61</v>
      </c>
      <c r="M251" s="58" t="s">
        <v>62</v>
      </c>
    </row>
    <row r="252" spans="1:13" ht="15.75" thickBot="1" x14ac:dyDescent="0.3">
      <c r="A252" s="59" t="s">
        <v>63</v>
      </c>
      <c r="B252" s="60">
        <v>38</v>
      </c>
      <c r="C252" s="60">
        <v>24</v>
      </c>
      <c r="D252" s="60">
        <v>30</v>
      </c>
      <c r="E252" s="60">
        <v>24</v>
      </c>
      <c r="F252" s="60">
        <v>35</v>
      </c>
      <c r="H252" s="59" t="s">
        <v>63</v>
      </c>
      <c r="I252" s="60">
        <v>38</v>
      </c>
      <c r="J252" s="60">
        <v>24</v>
      </c>
      <c r="K252" s="60">
        <v>30</v>
      </c>
      <c r="L252" s="60">
        <v>24</v>
      </c>
      <c r="M252" s="60">
        <v>35</v>
      </c>
    </row>
    <row r="253" spans="1:13" ht="15.75" thickBot="1" x14ac:dyDescent="0.3">
      <c r="A253" s="59" t="s">
        <v>64</v>
      </c>
      <c r="B253" s="60">
        <v>24</v>
      </c>
      <c r="C253" s="60">
        <v>21</v>
      </c>
      <c r="D253" s="60">
        <v>27</v>
      </c>
      <c r="E253" s="60">
        <v>25</v>
      </c>
      <c r="F253" s="60">
        <v>25</v>
      </c>
      <c r="H253" s="59" t="s">
        <v>64</v>
      </c>
      <c r="I253" s="60">
        <v>24</v>
      </c>
      <c r="J253" s="60">
        <v>21</v>
      </c>
      <c r="K253" s="60">
        <v>27</v>
      </c>
      <c r="L253" s="60">
        <v>25</v>
      </c>
      <c r="M253" s="60">
        <v>25</v>
      </c>
    </row>
    <row r="254" spans="1:13" ht="15.75" thickBot="1" x14ac:dyDescent="0.3">
      <c r="A254" s="63" t="s">
        <v>65</v>
      </c>
      <c r="B254" s="64">
        <v>50</v>
      </c>
      <c r="C254" s="64">
        <v>35</v>
      </c>
      <c r="D254" s="64" t="s">
        <v>66</v>
      </c>
      <c r="E254" s="64" t="s">
        <v>66</v>
      </c>
      <c r="F254" s="65" t="s">
        <v>87</v>
      </c>
      <c r="H254" s="63" t="s">
        <v>65</v>
      </c>
      <c r="I254" s="64" t="s">
        <v>93</v>
      </c>
      <c r="J254" s="64">
        <v>35</v>
      </c>
      <c r="K254" s="64" t="s">
        <v>66</v>
      </c>
      <c r="L254" s="64" t="s">
        <v>92</v>
      </c>
      <c r="M254" s="65" t="s">
        <v>66</v>
      </c>
    </row>
    <row r="255" spans="1:13" ht="24.75" thickBot="1" x14ac:dyDescent="0.3">
      <c r="A255" s="59" t="s">
        <v>67</v>
      </c>
      <c r="B255" s="60" t="s">
        <v>168</v>
      </c>
      <c r="C255" s="60">
        <v>28.99</v>
      </c>
      <c r="D255" s="60">
        <v>28.99</v>
      </c>
      <c r="E255" s="60" t="s">
        <v>169</v>
      </c>
      <c r="F255" s="60">
        <v>39.99</v>
      </c>
      <c r="H255" s="59" t="s">
        <v>67</v>
      </c>
      <c r="I255" s="60" t="s">
        <v>168</v>
      </c>
      <c r="J255" s="60">
        <v>28.99</v>
      </c>
      <c r="K255" s="60">
        <v>28.99</v>
      </c>
      <c r="L255" s="60" t="s">
        <v>182</v>
      </c>
      <c r="M255" s="60">
        <v>39.99</v>
      </c>
    </row>
    <row r="256" spans="1:13" ht="24.75" thickBot="1" x14ac:dyDescent="0.3">
      <c r="A256" s="59" t="s">
        <v>68</v>
      </c>
      <c r="B256" s="60" t="s">
        <v>173</v>
      </c>
      <c r="C256" s="60">
        <v>28.99</v>
      </c>
      <c r="D256" s="60">
        <v>34.99</v>
      </c>
      <c r="E256" s="60" t="s">
        <v>174</v>
      </c>
      <c r="F256" s="60">
        <v>32.99</v>
      </c>
      <c r="H256" s="59" t="s">
        <v>68</v>
      </c>
      <c r="I256" s="60" t="s">
        <v>173</v>
      </c>
      <c r="J256" s="60">
        <v>28.99</v>
      </c>
      <c r="K256" s="60">
        <v>34.99</v>
      </c>
      <c r="L256" s="60" t="s">
        <v>174</v>
      </c>
      <c r="M256" s="60">
        <v>32.99</v>
      </c>
    </row>
    <row r="257" spans="1:13" ht="15.75" thickBot="1" x14ac:dyDescent="0.3">
      <c r="A257" s="63" t="s">
        <v>69</v>
      </c>
      <c r="B257" s="64" t="s">
        <v>177</v>
      </c>
      <c r="C257" s="64" t="s">
        <v>99</v>
      </c>
      <c r="D257" s="64" t="s">
        <v>127</v>
      </c>
      <c r="E257" s="64" t="s">
        <v>88</v>
      </c>
      <c r="F257" s="64" t="s">
        <v>124</v>
      </c>
      <c r="H257" s="63" t="s">
        <v>69</v>
      </c>
      <c r="I257" s="64" t="s">
        <v>177</v>
      </c>
      <c r="J257" s="64" t="s">
        <v>99</v>
      </c>
      <c r="K257" s="64" t="s">
        <v>127</v>
      </c>
      <c r="L257" s="64" t="s">
        <v>88</v>
      </c>
      <c r="M257" s="64" t="s">
        <v>124</v>
      </c>
    </row>
    <row r="258" spans="1:13" ht="15.75" thickBot="1" x14ac:dyDescent="0.3">
      <c r="A258" s="59" t="s">
        <v>70</v>
      </c>
      <c r="B258" s="60">
        <v>48</v>
      </c>
      <c r="C258" s="60">
        <v>32</v>
      </c>
      <c r="D258" s="60">
        <v>37</v>
      </c>
      <c r="E258" s="60">
        <v>36</v>
      </c>
      <c r="F258" s="60">
        <v>36</v>
      </c>
      <c r="H258" s="59" t="s">
        <v>70</v>
      </c>
      <c r="I258" s="60">
        <v>48</v>
      </c>
      <c r="J258" s="60">
        <v>32</v>
      </c>
      <c r="K258" s="60">
        <v>37</v>
      </c>
      <c r="L258" s="60">
        <v>36</v>
      </c>
      <c r="M258" s="60">
        <v>36</v>
      </c>
    </row>
    <row r="259" spans="1:13" ht="15.75" thickBot="1" x14ac:dyDescent="0.3">
      <c r="A259" s="59" t="s">
        <v>71</v>
      </c>
      <c r="B259" s="60">
        <v>38</v>
      </c>
      <c r="C259" s="60">
        <v>30</v>
      </c>
      <c r="D259" s="60">
        <v>34</v>
      </c>
      <c r="E259" s="60">
        <v>37</v>
      </c>
      <c r="F259" s="60">
        <v>38</v>
      </c>
      <c r="H259" s="59" t="s">
        <v>71</v>
      </c>
      <c r="I259" s="60">
        <v>38</v>
      </c>
      <c r="J259" s="60">
        <v>30</v>
      </c>
      <c r="K259" s="60">
        <v>34</v>
      </c>
      <c r="L259" s="60">
        <v>37</v>
      </c>
      <c r="M259" s="60">
        <v>38</v>
      </c>
    </row>
    <row r="260" spans="1:13" ht="15.75" thickBot="1" x14ac:dyDescent="0.3">
      <c r="A260" s="59" t="s">
        <v>72</v>
      </c>
      <c r="B260" s="60">
        <v>32.5</v>
      </c>
      <c r="C260" s="60">
        <v>31.3</v>
      </c>
      <c r="D260" s="60">
        <v>21.2</v>
      </c>
      <c r="E260" s="60">
        <v>30.7</v>
      </c>
      <c r="F260" s="60">
        <v>21.7</v>
      </c>
      <c r="H260" s="59" t="s">
        <v>72</v>
      </c>
      <c r="I260" s="60">
        <v>32.5</v>
      </c>
      <c r="J260" s="60">
        <v>31.3</v>
      </c>
      <c r="K260" s="60">
        <v>21.2</v>
      </c>
      <c r="L260" s="60">
        <v>30.7</v>
      </c>
      <c r="M260" s="60">
        <v>21.7</v>
      </c>
    </row>
    <row r="262" spans="1:13" ht="15.75" thickBot="1" x14ac:dyDescent="0.3"/>
    <row r="263" spans="1:13" ht="25.5" customHeight="1" thickBot="1" x14ac:dyDescent="0.3">
      <c r="A263" s="94" t="s">
        <v>183</v>
      </c>
      <c r="B263" s="95"/>
      <c r="C263" s="95"/>
      <c r="D263" s="95"/>
      <c r="E263" s="95"/>
      <c r="F263" s="96"/>
      <c r="H263" s="94" t="s">
        <v>185</v>
      </c>
      <c r="I263" s="95"/>
      <c r="J263" s="95"/>
      <c r="K263" s="95"/>
      <c r="L263" s="95"/>
      <c r="M263" s="96"/>
    </row>
    <row r="264" spans="1:13" ht="15.75" thickBot="1" x14ac:dyDescent="0.3">
      <c r="A264" s="56" t="s">
        <v>56</v>
      </c>
      <c r="B264" s="97" t="s">
        <v>57</v>
      </c>
      <c r="C264" s="98"/>
      <c r="D264" s="98"/>
      <c r="E264" s="98"/>
      <c r="F264" s="99"/>
      <c r="H264" s="56" t="s">
        <v>56</v>
      </c>
      <c r="I264" s="97" t="s">
        <v>57</v>
      </c>
      <c r="J264" s="98"/>
      <c r="K264" s="98"/>
      <c r="L264" s="98"/>
      <c r="M264" s="99"/>
    </row>
    <row r="265" spans="1:13" ht="15.75" thickBot="1" x14ac:dyDescent="0.3">
      <c r="A265" s="57" t="s">
        <v>76</v>
      </c>
      <c r="B265" s="58" t="s">
        <v>58</v>
      </c>
      <c r="C265" s="58" t="s">
        <v>59</v>
      </c>
      <c r="D265" s="58" t="s">
        <v>60</v>
      </c>
      <c r="E265" s="58" t="s">
        <v>61</v>
      </c>
      <c r="F265" s="58" t="s">
        <v>62</v>
      </c>
      <c r="H265" s="57" t="s">
        <v>76</v>
      </c>
      <c r="I265" s="58" t="s">
        <v>58</v>
      </c>
      <c r="J265" s="58" t="s">
        <v>59</v>
      </c>
      <c r="K265" s="58" t="s">
        <v>60</v>
      </c>
      <c r="L265" s="58" t="s">
        <v>61</v>
      </c>
      <c r="M265" s="58" t="s">
        <v>62</v>
      </c>
    </row>
    <row r="266" spans="1:13" ht="15.75" thickBot="1" x14ac:dyDescent="0.3">
      <c r="A266" s="59" t="s">
        <v>63</v>
      </c>
      <c r="B266" s="60">
        <v>38</v>
      </c>
      <c r="C266" s="60">
        <v>24</v>
      </c>
      <c r="D266" s="60">
        <v>30</v>
      </c>
      <c r="E266" s="60">
        <v>24</v>
      </c>
      <c r="F266" s="60">
        <v>35</v>
      </c>
      <c r="H266" s="59" t="s">
        <v>63</v>
      </c>
      <c r="I266" s="60">
        <v>38</v>
      </c>
      <c r="J266" s="60">
        <v>24</v>
      </c>
      <c r="K266" s="60">
        <v>30</v>
      </c>
      <c r="L266" s="60">
        <v>24</v>
      </c>
      <c r="M266" s="60">
        <v>35</v>
      </c>
    </row>
    <row r="267" spans="1:13" ht="15.75" thickBot="1" x14ac:dyDescent="0.3">
      <c r="A267" s="59" t="s">
        <v>64</v>
      </c>
      <c r="B267" s="60">
        <v>24</v>
      </c>
      <c r="C267" s="60">
        <v>21</v>
      </c>
      <c r="D267" s="60">
        <v>27</v>
      </c>
      <c r="E267" s="60">
        <v>25</v>
      </c>
      <c r="F267" s="60">
        <v>25</v>
      </c>
      <c r="H267" s="59" t="s">
        <v>64</v>
      </c>
      <c r="I267" s="60">
        <v>24</v>
      </c>
      <c r="J267" s="60">
        <v>21</v>
      </c>
      <c r="K267" s="60">
        <v>27</v>
      </c>
      <c r="L267" s="60">
        <v>25</v>
      </c>
      <c r="M267" s="60">
        <v>25</v>
      </c>
    </row>
    <row r="268" spans="1:13" ht="15.75" thickBot="1" x14ac:dyDescent="0.3">
      <c r="A268" s="63" t="s">
        <v>65</v>
      </c>
      <c r="B268" s="64" t="s">
        <v>93</v>
      </c>
      <c r="C268" s="64">
        <v>35</v>
      </c>
      <c r="D268" s="64" t="s">
        <v>66</v>
      </c>
      <c r="E268" s="64" t="s">
        <v>92</v>
      </c>
      <c r="F268" s="65" t="s">
        <v>66</v>
      </c>
      <c r="H268" s="63" t="s">
        <v>65</v>
      </c>
      <c r="I268" s="64" t="s">
        <v>93</v>
      </c>
      <c r="J268" s="64">
        <v>35</v>
      </c>
      <c r="K268" s="64" t="s">
        <v>66</v>
      </c>
      <c r="L268" s="64" t="s">
        <v>92</v>
      </c>
      <c r="M268" s="65" t="s">
        <v>66</v>
      </c>
    </row>
    <row r="269" spans="1:13" ht="15.75" thickBot="1" x14ac:dyDescent="0.3">
      <c r="A269" s="59" t="s">
        <v>67</v>
      </c>
      <c r="B269" s="60">
        <v>30.99</v>
      </c>
      <c r="C269" s="60">
        <v>28.99</v>
      </c>
      <c r="D269" s="60">
        <v>37.99</v>
      </c>
      <c r="E269" s="60">
        <v>25.99</v>
      </c>
      <c r="F269" s="60">
        <v>39.99</v>
      </c>
      <c r="H269" s="59" t="s">
        <v>67</v>
      </c>
      <c r="I269" s="60">
        <v>30.99</v>
      </c>
      <c r="J269" s="60">
        <v>28.99</v>
      </c>
      <c r="K269" s="60">
        <v>37.99</v>
      </c>
      <c r="L269" s="60">
        <v>25.99</v>
      </c>
      <c r="M269" s="60">
        <v>39.99</v>
      </c>
    </row>
    <row r="270" spans="1:13" ht="24.75" thickBot="1" x14ac:dyDescent="0.3">
      <c r="A270" s="59" t="s">
        <v>68</v>
      </c>
      <c r="B270" s="60" t="s">
        <v>184</v>
      </c>
      <c r="C270" s="60">
        <v>28.99</v>
      </c>
      <c r="D270" s="60">
        <v>3.99</v>
      </c>
      <c r="E270" s="60" t="s">
        <v>174</v>
      </c>
      <c r="F270" s="60">
        <v>30.99</v>
      </c>
      <c r="H270" s="59" t="s">
        <v>68</v>
      </c>
      <c r="I270" s="60" t="s">
        <v>173</v>
      </c>
      <c r="J270" s="60">
        <v>28.99</v>
      </c>
      <c r="K270" s="60">
        <v>34.99</v>
      </c>
      <c r="L270" s="60" t="s">
        <v>174</v>
      </c>
      <c r="M270" s="60">
        <v>32.99</v>
      </c>
    </row>
    <row r="271" spans="1:13" ht="15.75" thickBot="1" x14ac:dyDescent="0.3">
      <c r="A271" s="63" t="s">
        <v>69</v>
      </c>
      <c r="B271" s="64" t="s">
        <v>177</v>
      </c>
      <c r="C271" s="64" t="s">
        <v>99</v>
      </c>
      <c r="D271" s="64" t="s">
        <v>127</v>
      </c>
      <c r="E271" s="64" t="s">
        <v>88</v>
      </c>
      <c r="F271" s="64" t="s">
        <v>124</v>
      </c>
      <c r="H271" s="63" t="s">
        <v>69</v>
      </c>
      <c r="I271" s="64" t="s">
        <v>177</v>
      </c>
      <c r="J271" s="64" t="s">
        <v>99</v>
      </c>
      <c r="K271" s="64" t="s">
        <v>127</v>
      </c>
      <c r="L271" s="64" t="s">
        <v>88</v>
      </c>
      <c r="M271" s="64" t="s">
        <v>124</v>
      </c>
    </row>
    <row r="272" spans="1:13" ht="15.75" thickBot="1" x14ac:dyDescent="0.3">
      <c r="A272" s="59" t="s">
        <v>70</v>
      </c>
      <c r="B272" s="60">
        <v>48</v>
      </c>
      <c r="C272" s="60">
        <v>32</v>
      </c>
      <c r="D272" s="60">
        <v>37</v>
      </c>
      <c r="E272" s="60">
        <v>36</v>
      </c>
      <c r="F272" s="60">
        <v>36</v>
      </c>
      <c r="H272" s="59" t="s">
        <v>70</v>
      </c>
      <c r="I272" s="60">
        <v>48</v>
      </c>
      <c r="J272" s="60">
        <v>32</v>
      </c>
      <c r="K272" s="60">
        <v>37</v>
      </c>
      <c r="L272" s="60">
        <v>36</v>
      </c>
      <c r="M272" s="60">
        <v>36</v>
      </c>
    </row>
    <row r="273" spans="1:13" ht="15.75" thickBot="1" x14ac:dyDescent="0.3">
      <c r="A273" s="59" t="s">
        <v>71</v>
      </c>
      <c r="B273" s="60">
        <v>38</v>
      </c>
      <c r="C273" s="60">
        <v>30</v>
      </c>
      <c r="D273" s="60">
        <v>34</v>
      </c>
      <c r="E273" s="60">
        <v>37</v>
      </c>
      <c r="F273" s="60">
        <v>38</v>
      </c>
      <c r="H273" s="59" t="s">
        <v>71</v>
      </c>
      <c r="I273" s="60">
        <v>38</v>
      </c>
      <c r="J273" s="60">
        <v>30</v>
      </c>
      <c r="K273" s="60">
        <v>34</v>
      </c>
      <c r="L273" s="60">
        <v>37</v>
      </c>
      <c r="M273" s="60">
        <v>38</v>
      </c>
    </row>
    <row r="274" spans="1:13" ht="15.75" thickBot="1" x14ac:dyDescent="0.3">
      <c r="A274" s="59" t="s">
        <v>72</v>
      </c>
      <c r="B274" s="60">
        <v>32.5</v>
      </c>
      <c r="C274" s="60">
        <v>31.3</v>
      </c>
      <c r="D274" s="60">
        <v>21.2</v>
      </c>
      <c r="E274" s="60">
        <v>30.7</v>
      </c>
      <c r="F274" s="60">
        <v>21.7</v>
      </c>
      <c r="H274" s="59" t="s">
        <v>72</v>
      </c>
      <c r="I274" s="60">
        <v>32.5</v>
      </c>
      <c r="J274" s="60">
        <v>31.3</v>
      </c>
      <c r="K274" s="60">
        <v>21.2</v>
      </c>
      <c r="L274" s="60">
        <v>30.7</v>
      </c>
      <c r="M274" s="60">
        <v>21.7</v>
      </c>
    </row>
    <row r="276" spans="1:13" ht="15.75" thickBot="1" x14ac:dyDescent="0.3"/>
    <row r="277" spans="1:13" ht="29.25" customHeight="1" thickBot="1" x14ac:dyDescent="0.3">
      <c r="A277" s="94" t="s">
        <v>186</v>
      </c>
      <c r="B277" s="95"/>
      <c r="C277" s="95"/>
      <c r="D277" s="95"/>
      <c r="E277" s="95"/>
      <c r="F277" s="96"/>
      <c r="H277" s="94" t="s">
        <v>188</v>
      </c>
      <c r="I277" s="95"/>
      <c r="J277" s="95"/>
      <c r="K277" s="95"/>
      <c r="L277" s="95"/>
      <c r="M277" s="96"/>
    </row>
    <row r="278" spans="1:13" ht="15.75" thickBot="1" x14ac:dyDescent="0.3">
      <c r="A278" s="56" t="s">
        <v>56</v>
      </c>
      <c r="B278" s="97" t="s">
        <v>57</v>
      </c>
      <c r="C278" s="98"/>
      <c r="D278" s="98"/>
      <c r="E278" s="98"/>
      <c r="F278" s="99"/>
      <c r="H278" s="56" t="s">
        <v>56</v>
      </c>
      <c r="I278" s="97" t="s">
        <v>57</v>
      </c>
      <c r="J278" s="98"/>
      <c r="K278" s="98"/>
      <c r="L278" s="98"/>
      <c r="M278" s="99"/>
    </row>
    <row r="279" spans="1:13" ht="15.75" thickBot="1" x14ac:dyDescent="0.3">
      <c r="A279" s="57" t="s">
        <v>76</v>
      </c>
      <c r="B279" s="58" t="s">
        <v>58</v>
      </c>
      <c r="C279" s="58" t="s">
        <v>59</v>
      </c>
      <c r="D279" s="58" t="s">
        <v>60</v>
      </c>
      <c r="E279" s="58" t="s">
        <v>61</v>
      </c>
      <c r="F279" s="58" t="s">
        <v>62</v>
      </c>
      <c r="H279" s="57" t="s">
        <v>76</v>
      </c>
      <c r="I279" s="58" t="s">
        <v>58</v>
      </c>
      <c r="J279" s="58" t="s">
        <v>59</v>
      </c>
      <c r="K279" s="58" t="s">
        <v>60</v>
      </c>
      <c r="L279" s="58" t="s">
        <v>61</v>
      </c>
      <c r="M279" s="58" t="s">
        <v>62</v>
      </c>
    </row>
    <row r="280" spans="1:13" ht="15.75" thickBot="1" x14ac:dyDescent="0.3">
      <c r="A280" s="59" t="s">
        <v>63</v>
      </c>
      <c r="B280" s="60">
        <v>36</v>
      </c>
      <c r="C280" s="60">
        <v>25</v>
      </c>
      <c r="D280" s="60">
        <v>32</v>
      </c>
      <c r="E280" s="60">
        <v>25</v>
      </c>
      <c r="F280" s="60">
        <v>40</v>
      </c>
      <c r="H280" s="59" t="s">
        <v>63</v>
      </c>
      <c r="I280" s="60">
        <v>36</v>
      </c>
      <c r="J280" s="60">
        <v>25</v>
      </c>
      <c r="K280" s="60">
        <v>32</v>
      </c>
      <c r="L280" s="60">
        <v>25</v>
      </c>
      <c r="M280" s="60">
        <v>40</v>
      </c>
    </row>
    <row r="281" spans="1:13" ht="15.75" thickBot="1" x14ac:dyDescent="0.3">
      <c r="A281" s="59" t="s">
        <v>64</v>
      </c>
      <c r="B281" s="60">
        <v>24</v>
      </c>
      <c r="C281" s="60">
        <v>21</v>
      </c>
      <c r="D281" s="60">
        <v>27</v>
      </c>
      <c r="E281" s="60">
        <v>25</v>
      </c>
      <c r="F281" s="60">
        <v>25</v>
      </c>
      <c r="H281" s="59" t="s">
        <v>64</v>
      </c>
      <c r="I281" s="60">
        <v>30</v>
      </c>
      <c r="J281" s="60">
        <v>28</v>
      </c>
      <c r="K281" s="60">
        <v>30</v>
      </c>
      <c r="L281" s="60">
        <v>35</v>
      </c>
      <c r="M281" s="60">
        <v>30</v>
      </c>
    </row>
    <row r="282" spans="1:13" ht="15.75" thickBot="1" x14ac:dyDescent="0.3">
      <c r="A282" s="63" t="s">
        <v>65</v>
      </c>
      <c r="B282" s="64" t="s">
        <v>93</v>
      </c>
      <c r="C282" s="64">
        <v>35</v>
      </c>
      <c r="D282" s="64" t="s">
        <v>66</v>
      </c>
      <c r="E282" s="64" t="s">
        <v>92</v>
      </c>
      <c r="F282" s="65" t="s">
        <v>66</v>
      </c>
      <c r="H282" s="63" t="s">
        <v>65</v>
      </c>
      <c r="I282" s="64" t="s">
        <v>189</v>
      </c>
      <c r="J282" s="64" t="s">
        <v>190</v>
      </c>
      <c r="K282" s="64" t="s">
        <v>144</v>
      </c>
      <c r="L282" s="64" t="s">
        <v>191</v>
      </c>
      <c r="M282" s="65" t="s">
        <v>192</v>
      </c>
    </row>
    <row r="283" spans="1:13" ht="15.75" thickBot="1" x14ac:dyDescent="0.3">
      <c r="A283" s="59" t="s">
        <v>67</v>
      </c>
      <c r="B283" s="60">
        <v>30.99</v>
      </c>
      <c r="C283" s="60">
        <v>28.99</v>
      </c>
      <c r="D283" s="60">
        <v>37.99</v>
      </c>
      <c r="E283" s="60">
        <v>25.99</v>
      </c>
      <c r="F283" s="60">
        <v>39.99</v>
      </c>
      <c r="H283" s="59" t="s">
        <v>67</v>
      </c>
      <c r="I283" s="60">
        <v>30.99</v>
      </c>
      <c r="J283" s="60">
        <v>28.99</v>
      </c>
      <c r="K283" s="60">
        <v>37.99</v>
      </c>
      <c r="L283" s="60">
        <v>25.99</v>
      </c>
      <c r="M283" s="60">
        <v>39.99</v>
      </c>
    </row>
    <row r="284" spans="1:13" ht="24.75" thickBot="1" x14ac:dyDescent="0.3">
      <c r="A284" s="59" t="s">
        <v>68</v>
      </c>
      <c r="B284" s="60" t="s">
        <v>173</v>
      </c>
      <c r="C284" s="60">
        <v>28.99</v>
      </c>
      <c r="D284" s="60">
        <v>34.99</v>
      </c>
      <c r="E284" s="60" t="s">
        <v>174</v>
      </c>
      <c r="F284" s="60">
        <v>32.99</v>
      </c>
      <c r="H284" s="59" t="s">
        <v>68</v>
      </c>
      <c r="I284" s="60" t="s">
        <v>173</v>
      </c>
      <c r="J284" s="60">
        <v>28.99</v>
      </c>
      <c r="K284" s="60">
        <v>34.99</v>
      </c>
      <c r="L284" s="60" t="s">
        <v>174</v>
      </c>
      <c r="M284" s="60">
        <v>32.99</v>
      </c>
    </row>
    <row r="285" spans="1:13" ht="15.75" thickBot="1" x14ac:dyDescent="0.3">
      <c r="A285" s="63" t="s">
        <v>69</v>
      </c>
      <c r="B285" s="64" t="s">
        <v>92</v>
      </c>
      <c r="C285" s="64" t="s">
        <v>130</v>
      </c>
      <c r="D285" s="64" t="s">
        <v>113</v>
      </c>
      <c r="E285" s="64" t="s">
        <v>187</v>
      </c>
      <c r="F285" s="64" t="s">
        <v>113</v>
      </c>
      <c r="H285" s="63" t="s">
        <v>69</v>
      </c>
      <c r="I285" s="64" t="s">
        <v>92</v>
      </c>
      <c r="J285" s="64" t="s">
        <v>130</v>
      </c>
      <c r="K285" s="64" t="s">
        <v>113</v>
      </c>
      <c r="L285" s="64" t="s">
        <v>187</v>
      </c>
      <c r="M285" s="64" t="s">
        <v>113</v>
      </c>
    </row>
    <row r="286" spans="1:13" ht="15.75" thickBot="1" x14ac:dyDescent="0.3">
      <c r="A286" s="59" t="s">
        <v>70</v>
      </c>
      <c r="B286" s="60">
        <v>48</v>
      </c>
      <c r="C286" s="60">
        <v>32</v>
      </c>
      <c r="D286" s="60">
        <v>37</v>
      </c>
      <c r="E286" s="60">
        <v>38</v>
      </c>
      <c r="F286" s="60">
        <v>36</v>
      </c>
      <c r="H286" s="59" t="s">
        <v>70</v>
      </c>
      <c r="I286" s="60">
        <v>48</v>
      </c>
      <c r="J286" s="60">
        <v>32</v>
      </c>
      <c r="K286" s="60">
        <v>37</v>
      </c>
      <c r="L286" s="60">
        <v>38</v>
      </c>
      <c r="M286" s="60">
        <v>36</v>
      </c>
    </row>
    <row r="287" spans="1:13" ht="15.75" thickBot="1" x14ac:dyDescent="0.3">
      <c r="A287" s="59" t="s">
        <v>71</v>
      </c>
      <c r="B287" s="60">
        <v>38</v>
      </c>
      <c r="C287" s="60">
        <v>30</v>
      </c>
      <c r="D287" s="60">
        <v>34</v>
      </c>
      <c r="E287" s="60">
        <v>37</v>
      </c>
      <c r="F287" s="60">
        <v>38</v>
      </c>
      <c r="H287" s="59" t="s">
        <v>71</v>
      </c>
      <c r="I287" s="60">
        <v>38</v>
      </c>
      <c r="J287" s="60">
        <v>30</v>
      </c>
      <c r="K287" s="60">
        <v>34</v>
      </c>
      <c r="L287" s="60">
        <v>37</v>
      </c>
      <c r="M287" s="60">
        <v>38</v>
      </c>
    </row>
    <row r="288" spans="1:13" ht="15.75" thickBot="1" x14ac:dyDescent="0.3">
      <c r="A288" s="59" t="s">
        <v>72</v>
      </c>
      <c r="B288" s="60">
        <v>34.99</v>
      </c>
      <c r="C288" s="60">
        <v>29.99</v>
      </c>
      <c r="D288" s="60">
        <v>38</v>
      </c>
      <c r="E288" s="60">
        <v>39.99</v>
      </c>
      <c r="F288" s="60">
        <v>29.99</v>
      </c>
      <c r="H288" s="59" t="s">
        <v>72</v>
      </c>
      <c r="I288" s="60">
        <v>34.99</v>
      </c>
      <c r="J288" s="60">
        <v>29.99</v>
      </c>
      <c r="K288" s="60">
        <v>38</v>
      </c>
      <c r="L288" s="60">
        <v>39.99</v>
      </c>
      <c r="M288" s="60">
        <v>29.99</v>
      </c>
    </row>
    <row r="290" spans="1:13" ht="15.75" thickBot="1" x14ac:dyDescent="0.3"/>
    <row r="291" spans="1:13" ht="23.25" customHeight="1" thickBot="1" x14ac:dyDescent="0.3">
      <c r="A291" s="94" t="s">
        <v>193</v>
      </c>
      <c r="B291" s="95"/>
      <c r="C291" s="95"/>
      <c r="D291" s="95"/>
      <c r="E291" s="95"/>
      <c r="F291" s="96"/>
      <c r="H291" s="94" t="s">
        <v>194</v>
      </c>
      <c r="I291" s="95"/>
      <c r="J291" s="95"/>
      <c r="K291" s="95"/>
      <c r="L291" s="95"/>
      <c r="M291" s="96"/>
    </row>
    <row r="292" spans="1:13" ht="15.75" thickBot="1" x14ac:dyDescent="0.3">
      <c r="A292" s="56" t="s">
        <v>56</v>
      </c>
      <c r="B292" s="97" t="s">
        <v>57</v>
      </c>
      <c r="C292" s="98"/>
      <c r="D292" s="98"/>
      <c r="E292" s="98"/>
      <c r="F292" s="99"/>
      <c r="H292" s="56" t="s">
        <v>56</v>
      </c>
      <c r="I292" s="97" t="s">
        <v>57</v>
      </c>
      <c r="J292" s="98"/>
      <c r="K292" s="98"/>
      <c r="L292" s="98"/>
      <c r="M292" s="99"/>
    </row>
    <row r="293" spans="1:13" ht="15.75" thickBot="1" x14ac:dyDescent="0.3">
      <c r="A293" s="57" t="s">
        <v>76</v>
      </c>
      <c r="B293" s="58" t="s">
        <v>58</v>
      </c>
      <c r="C293" s="58" t="s">
        <v>59</v>
      </c>
      <c r="D293" s="58" t="s">
        <v>60</v>
      </c>
      <c r="E293" s="58" t="s">
        <v>61</v>
      </c>
      <c r="F293" s="58" t="s">
        <v>62</v>
      </c>
      <c r="H293" s="57" t="s">
        <v>76</v>
      </c>
      <c r="I293" s="58" t="s">
        <v>58</v>
      </c>
      <c r="J293" s="58" t="s">
        <v>59</v>
      </c>
      <c r="K293" s="58" t="s">
        <v>60</v>
      </c>
      <c r="L293" s="58" t="s">
        <v>61</v>
      </c>
      <c r="M293" s="58" t="s">
        <v>62</v>
      </c>
    </row>
    <row r="294" spans="1:13" ht="15.75" thickBot="1" x14ac:dyDescent="0.3">
      <c r="A294" s="59" t="s">
        <v>63</v>
      </c>
      <c r="B294" s="60">
        <v>36</v>
      </c>
      <c r="C294" s="60">
        <v>25</v>
      </c>
      <c r="D294" s="60">
        <v>32</v>
      </c>
      <c r="E294" s="60">
        <v>25</v>
      </c>
      <c r="F294" s="60">
        <v>40</v>
      </c>
      <c r="H294" s="59" t="s">
        <v>63</v>
      </c>
      <c r="I294" s="60">
        <v>36</v>
      </c>
      <c r="J294" s="60">
        <v>25</v>
      </c>
      <c r="K294" s="60">
        <v>32</v>
      </c>
      <c r="L294" s="60">
        <v>25</v>
      </c>
      <c r="M294" s="60">
        <v>40</v>
      </c>
    </row>
    <row r="295" spans="1:13" ht="15.75" thickBot="1" x14ac:dyDescent="0.3">
      <c r="A295" s="59" t="s">
        <v>64</v>
      </c>
      <c r="B295" s="60">
        <v>30</v>
      </c>
      <c r="C295" s="60">
        <v>28</v>
      </c>
      <c r="D295" s="60">
        <v>30</v>
      </c>
      <c r="E295" s="60">
        <v>35</v>
      </c>
      <c r="F295" s="60">
        <v>30</v>
      </c>
      <c r="H295" s="59" t="s">
        <v>64</v>
      </c>
      <c r="I295" s="60">
        <v>30</v>
      </c>
      <c r="J295" s="60">
        <v>28</v>
      </c>
      <c r="K295" s="60">
        <v>30</v>
      </c>
      <c r="L295" s="60">
        <v>35</v>
      </c>
      <c r="M295" s="60">
        <v>30</v>
      </c>
    </row>
    <row r="296" spans="1:13" ht="15.75" thickBot="1" x14ac:dyDescent="0.3">
      <c r="A296" s="63" t="s">
        <v>65</v>
      </c>
      <c r="B296" s="64" t="s">
        <v>189</v>
      </c>
      <c r="C296" s="64" t="s">
        <v>190</v>
      </c>
      <c r="D296" s="64" t="s">
        <v>144</v>
      </c>
      <c r="E296" s="64" t="s">
        <v>191</v>
      </c>
      <c r="F296" s="65" t="s">
        <v>192</v>
      </c>
      <c r="H296" s="63" t="s">
        <v>65</v>
      </c>
      <c r="I296" s="64" t="s">
        <v>189</v>
      </c>
      <c r="J296" s="64" t="s">
        <v>190</v>
      </c>
      <c r="K296" s="64" t="s">
        <v>144</v>
      </c>
      <c r="L296" s="64" t="s">
        <v>191</v>
      </c>
      <c r="M296" s="65" t="s">
        <v>192</v>
      </c>
    </row>
    <row r="297" spans="1:13" ht="15.75" thickBot="1" x14ac:dyDescent="0.3">
      <c r="A297" s="59" t="s">
        <v>67</v>
      </c>
      <c r="B297" s="60">
        <v>30.99</v>
      </c>
      <c r="C297" s="60">
        <v>28.99</v>
      </c>
      <c r="D297" s="60">
        <v>37.99</v>
      </c>
      <c r="E297" s="60">
        <v>25.99</v>
      </c>
      <c r="F297" s="60">
        <v>39.99</v>
      </c>
      <c r="H297" s="59" t="s">
        <v>67</v>
      </c>
      <c r="I297" s="60">
        <v>30.99</v>
      </c>
      <c r="J297" s="60">
        <v>28.99</v>
      </c>
      <c r="K297" s="60">
        <v>37.99</v>
      </c>
      <c r="L297" s="60">
        <v>25.99</v>
      </c>
      <c r="M297" s="60">
        <v>39.99</v>
      </c>
    </row>
    <row r="298" spans="1:13" ht="24.75" thickBot="1" x14ac:dyDescent="0.3">
      <c r="A298" s="59" t="s">
        <v>68</v>
      </c>
      <c r="B298" s="60" t="s">
        <v>173</v>
      </c>
      <c r="C298" s="60">
        <v>28.99</v>
      </c>
      <c r="D298" s="60">
        <v>34.99</v>
      </c>
      <c r="E298" s="60" t="s">
        <v>174</v>
      </c>
      <c r="F298" s="60">
        <v>32.99</v>
      </c>
      <c r="H298" s="59" t="s">
        <v>68</v>
      </c>
      <c r="I298" s="60" t="s">
        <v>173</v>
      </c>
      <c r="J298" s="60">
        <v>28.99</v>
      </c>
      <c r="K298" s="60">
        <v>34.99</v>
      </c>
      <c r="L298" s="60" t="s">
        <v>174</v>
      </c>
      <c r="M298" s="60">
        <v>32.99</v>
      </c>
    </row>
    <row r="299" spans="1:13" ht="15.75" thickBot="1" x14ac:dyDescent="0.3">
      <c r="A299" s="63" t="s">
        <v>69</v>
      </c>
      <c r="B299" s="64" t="s">
        <v>92</v>
      </c>
      <c r="C299" s="64" t="s">
        <v>130</v>
      </c>
      <c r="D299" s="64" t="s">
        <v>113</v>
      </c>
      <c r="E299" s="64" t="s">
        <v>187</v>
      </c>
      <c r="F299" s="64" t="s">
        <v>113</v>
      </c>
      <c r="H299" s="63" t="s">
        <v>69</v>
      </c>
      <c r="I299" s="64" t="s">
        <v>160</v>
      </c>
      <c r="J299" s="64" t="s">
        <v>195</v>
      </c>
      <c r="K299" s="64" t="s">
        <v>130</v>
      </c>
      <c r="L299" s="64" t="s">
        <v>196</v>
      </c>
      <c r="M299" s="64" t="s">
        <v>125</v>
      </c>
    </row>
    <row r="300" spans="1:13" ht="15.75" thickBot="1" x14ac:dyDescent="0.3">
      <c r="A300" s="59" t="s">
        <v>70</v>
      </c>
      <c r="B300" s="60">
        <v>42</v>
      </c>
      <c r="C300" s="60">
        <v>32</v>
      </c>
      <c r="D300" s="60">
        <v>37</v>
      </c>
      <c r="E300" s="60">
        <v>38</v>
      </c>
      <c r="F300" s="60">
        <v>36</v>
      </c>
      <c r="H300" s="59" t="s">
        <v>70</v>
      </c>
      <c r="I300" s="60">
        <v>42</v>
      </c>
      <c r="J300" s="60">
        <v>32</v>
      </c>
      <c r="K300" s="60">
        <v>37</v>
      </c>
      <c r="L300" s="60">
        <v>38</v>
      </c>
      <c r="M300" s="60">
        <v>36</v>
      </c>
    </row>
    <row r="301" spans="1:13" ht="15.75" thickBot="1" x14ac:dyDescent="0.3">
      <c r="A301" s="59" t="s">
        <v>71</v>
      </c>
      <c r="B301" s="60">
        <v>38</v>
      </c>
      <c r="C301" s="60">
        <v>30</v>
      </c>
      <c r="D301" s="60">
        <v>34</v>
      </c>
      <c r="E301" s="60">
        <v>37</v>
      </c>
      <c r="F301" s="60">
        <v>38</v>
      </c>
      <c r="H301" s="59" t="s">
        <v>71</v>
      </c>
      <c r="I301" s="60">
        <v>38</v>
      </c>
      <c r="J301" s="60">
        <v>30</v>
      </c>
      <c r="K301" s="60">
        <v>34</v>
      </c>
      <c r="L301" s="60">
        <v>37</v>
      </c>
      <c r="M301" s="60">
        <v>38</v>
      </c>
    </row>
    <row r="302" spans="1:13" ht="15.75" thickBot="1" x14ac:dyDescent="0.3">
      <c r="A302" s="59" t="s">
        <v>72</v>
      </c>
      <c r="B302" s="60">
        <v>34.99</v>
      </c>
      <c r="C302" s="60">
        <v>29.99</v>
      </c>
      <c r="D302" s="60">
        <v>38</v>
      </c>
      <c r="E302" s="60">
        <v>39.99</v>
      </c>
      <c r="F302" s="60">
        <v>29.99</v>
      </c>
      <c r="H302" s="59" t="s">
        <v>72</v>
      </c>
      <c r="I302" s="60">
        <v>34.99</v>
      </c>
      <c r="J302" s="60">
        <v>29.99</v>
      </c>
      <c r="K302" s="60">
        <v>38</v>
      </c>
      <c r="L302" s="60">
        <v>39.99</v>
      </c>
      <c r="M302" s="60">
        <v>29.99</v>
      </c>
    </row>
    <row r="304" spans="1:13" ht="15.75" thickBot="1" x14ac:dyDescent="0.3"/>
    <row r="305" spans="1:13" ht="23.25" customHeight="1" thickBot="1" x14ac:dyDescent="0.3">
      <c r="A305" s="94" t="s">
        <v>197</v>
      </c>
      <c r="B305" s="95"/>
      <c r="C305" s="95"/>
      <c r="D305" s="95"/>
      <c r="E305" s="95"/>
      <c r="F305" s="96"/>
      <c r="H305" s="94" t="s">
        <v>200</v>
      </c>
      <c r="I305" s="95"/>
      <c r="J305" s="95"/>
      <c r="K305" s="95"/>
      <c r="L305" s="95"/>
      <c r="M305" s="96"/>
    </row>
    <row r="306" spans="1:13" ht="15.75" thickBot="1" x14ac:dyDescent="0.3">
      <c r="A306" s="56" t="s">
        <v>56</v>
      </c>
      <c r="B306" s="97" t="s">
        <v>57</v>
      </c>
      <c r="C306" s="98"/>
      <c r="D306" s="98"/>
      <c r="E306" s="98"/>
      <c r="F306" s="99"/>
      <c r="H306" s="56" t="s">
        <v>56</v>
      </c>
      <c r="I306" s="97" t="s">
        <v>57</v>
      </c>
      <c r="J306" s="98"/>
      <c r="K306" s="98"/>
      <c r="L306" s="98"/>
      <c r="M306" s="99"/>
    </row>
    <row r="307" spans="1:13" ht="15.75" thickBot="1" x14ac:dyDescent="0.3">
      <c r="A307" s="57" t="s">
        <v>76</v>
      </c>
      <c r="B307" s="58" t="s">
        <v>58</v>
      </c>
      <c r="C307" s="58" t="s">
        <v>59</v>
      </c>
      <c r="D307" s="58" t="s">
        <v>60</v>
      </c>
      <c r="E307" s="58" t="s">
        <v>61</v>
      </c>
      <c r="F307" s="58" t="s">
        <v>62</v>
      </c>
      <c r="H307" s="57" t="s">
        <v>76</v>
      </c>
      <c r="I307" s="58" t="s">
        <v>58</v>
      </c>
      <c r="J307" s="58" t="s">
        <v>59</v>
      </c>
      <c r="K307" s="58" t="s">
        <v>60</v>
      </c>
      <c r="L307" s="58" t="s">
        <v>61</v>
      </c>
      <c r="M307" s="58" t="s">
        <v>62</v>
      </c>
    </row>
    <row r="308" spans="1:13" ht="15.75" thickBot="1" x14ac:dyDescent="0.3">
      <c r="A308" s="59" t="s">
        <v>63</v>
      </c>
      <c r="B308" s="60">
        <v>36</v>
      </c>
      <c r="C308" s="60">
        <v>25</v>
      </c>
      <c r="D308" s="60">
        <v>32</v>
      </c>
      <c r="E308" s="60">
        <v>25</v>
      </c>
      <c r="F308" s="60">
        <v>40</v>
      </c>
      <c r="H308" s="59" t="s">
        <v>63</v>
      </c>
      <c r="I308" s="60">
        <v>36</v>
      </c>
      <c r="J308" s="60">
        <v>27</v>
      </c>
      <c r="K308" s="60">
        <v>32</v>
      </c>
      <c r="L308" s="60">
        <v>28</v>
      </c>
      <c r="M308" s="60">
        <v>40</v>
      </c>
    </row>
    <row r="309" spans="1:13" ht="15.75" thickBot="1" x14ac:dyDescent="0.3">
      <c r="A309" s="59" t="s">
        <v>64</v>
      </c>
      <c r="B309" s="60">
        <v>30</v>
      </c>
      <c r="C309" s="60">
        <v>28</v>
      </c>
      <c r="D309" s="60">
        <v>30</v>
      </c>
      <c r="E309" s="60">
        <v>35</v>
      </c>
      <c r="F309" s="60">
        <v>30</v>
      </c>
      <c r="H309" s="59" t="s">
        <v>64</v>
      </c>
      <c r="I309" s="60">
        <v>30</v>
      </c>
      <c r="J309" s="60">
        <v>29</v>
      </c>
      <c r="K309" s="60">
        <v>32</v>
      </c>
      <c r="L309" s="60">
        <v>35</v>
      </c>
      <c r="M309" s="60">
        <v>30</v>
      </c>
    </row>
    <row r="310" spans="1:13" ht="15.75" thickBot="1" x14ac:dyDescent="0.3">
      <c r="A310" s="63" t="s">
        <v>65</v>
      </c>
      <c r="B310" s="64" t="s">
        <v>189</v>
      </c>
      <c r="C310" s="64" t="s">
        <v>190</v>
      </c>
      <c r="D310" s="64" t="s">
        <v>144</v>
      </c>
      <c r="E310" s="64" t="s">
        <v>191</v>
      </c>
      <c r="F310" s="65" t="s">
        <v>192</v>
      </c>
      <c r="H310" s="63" t="s">
        <v>65</v>
      </c>
      <c r="I310" s="64" t="s">
        <v>189</v>
      </c>
      <c r="J310" s="64" t="s">
        <v>190</v>
      </c>
      <c r="K310" s="64" t="s">
        <v>144</v>
      </c>
      <c r="L310" s="64" t="s">
        <v>201</v>
      </c>
      <c r="M310" s="65" t="s">
        <v>192</v>
      </c>
    </row>
    <row r="311" spans="1:13" ht="24.75" thickBot="1" x14ac:dyDescent="0.3">
      <c r="A311" s="59" t="s">
        <v>67</v>
      </c>
      <c r="B311" s="60">
        <v>30.99</v>
      </c>
      <c r="C311" s="60">
        <v>28.99</v>
      </c>
      <c r="D311" s="60">
        <v>37.99</v>
      </c>
      <c r="E311" s="60">
        <v>25.99</v>
      </c>
      <c r="F311" s="60">
        <v>39.99</v>
      </c>
      <c r="H311" s="59" t="s">
        <v>67</v>
      </c>
      <c r="I311" s="60" t="s">
        <v>166</v>
      </c>
      <c r="J311" s="60" t="s">
        <v>202</v>
      </c>
      <c r="K311" s="60">
        <v>36.99</v>
      </c>
      <c r="L311" s="60" t="s">
        <v>81</v>
      </c>
      <c r="M311" s="60">
        <v>39.99</v>
      </c>
    </row>
    <row r="312" spans="1:13" ht="24.75" thickBot="1" x14ac:dyDescent="0.3">
      <c r="A312" s="59" t="s">
        <v>68</v>
      </c>
      <c r="B312" s="60" t="s">
        <v>173</v>
      </c>
      <c r="C312" s="60" t="s">
        <v>198</v>
      </c>
      <c r="D312" s="60">
        <v>36.99</v>
      </c>
      <c r="E312" s="60" t="s">
        <v>199</v>
      </c>
      <c r="F312" s="60">
        <v>35.99</v>
      </c>
      <c r="H312" s="59" t="s">
        <v>68</v>
      </c>
      <c r="I312" s="60" t="s">
        <v>173</v>
      </c>
      <c r="J312" s="60" t="s">
        <v>198</v>
      </c>
      <c r="K312" s="60">
        <v>36.99</v>
      </c>
      <c r="L312" s="60" t="s">
        <v>199</v>
      </c>
      <c r="M312" s="60">
        <v>35.99</v>
      </c>
    </row>
    <row r="313" spans="1:13" ht="15.75" thickBot="1" x14ac:dyDescent="0.3">
      <c r="A313" s="63" t="s">
        <v>69</v>
      </c>
      <c r="B313" s="64" t="s">
        <v>160</v>
      </c>
      <c r="C313" s="64" t="s">
        <v>195</v>
      </c>
      <c r="D313" s="64" t="s">
        <v>130</v>
      </c>
      <c r="E313" s="64" t="s">
        <v>196</v>
      </c>
      <c r="F313" s="64" t="s">
        <v>125</v>
      </c>
      <c r="H313" s="63" t="s">
        <v>69</v>
      </c>
      <c r="I313" s="64" t="s">
        <v>160</v>
      </c>
      <c r="J313" s="64" t="s">
        <v>195</v>
      </c>
      <c r="K313" s="64" t="s">
        <v>130</v>
      </c>
      <c r="L313" s="64" t="s">
        <v>196</v>
      </c>
      <c r="M313" s="64" t="s">
        <v>125</v>
      </c>
    </row>
    <row r="314" spans="1:13" ht="15.75" thickBot="1" x14ac:dyDescent="0.3">
      <c r="A314" s="59" t="s">
        <v>70</v>
      </c>
      <c r="B314" s="60">
        <v>42</v>
      </c>
      <c r="C314" s="60">
        <v>32</v>
      </c>
      <c r="D314" s="60">
        <v>37</v>
      </c>
      <c r="E314" s="60">
        <v>38</v>
      </c>
      <c r="F314" s="60">
        <v>36</v>
      </c>
      <c r="H314" s="59" t="s">
        <v>70</v>
      </c>
      <c r="I314" s="60">
        <v>42</v>
      </c>
      <c r="J314" s="60">
        <v>32</v>
      </c>
      <c r="K314" s="60">
        <v>37</v>
      </c>
      <c r="L314" s="60">
        <v>38</v>
      </c>
      <c r="M314" s="60">
        <v>36</v>
      </c>
    </row>
    <row r="315" spans="1:13" ht="15.75" thickBot="1" x14ac:dyDescent="0.3">
      <c r="A315" s="59" t="s">
        <v>71</v>
      </c>
      <c r="B315" s="60">
        <v>38</v>
      </c>
      <c r="C315" s="60">
        <v>30</v>
      </c>
      <c r="D315" s="60">
        <v>34</v>
      </c>
      <c r="E315" s="60">
        <v>37</v>
      </c>
      <c r="F315" s="60">
        <v>38</v>
      </c>
      <c r="H315" s="59" t="s">
        <v>71</v>
      </c>
      <c r="I315" s="60">
        <v>38</v>
      </c>
      <c r="J315" s="60">
        <v>30</v>
      </c>
      <c r="K315" s="60">
        <v>34</v>
      </c>
      <c r="L315" s="60">
        <v>37</v>
      </c>
      <c r="M315" s="60">
        <v>38</v>
      </c>
    </row>
    <row r="316" spans="1:13" ht="15.75" thickBot="1" x14ac:dyDescent="0.3">
      <c r="A316" s="59" t="s">
        <v>72</v>
      </c>
      <c r="B316" s="60">
        <v>34.99</v>
      </c>
      <c r="C316" s="60">
        <v>29.99</v>
      </c>
      <c r="D316" s="60">
        <v>38</v>
      </c>
      <c r="E316" s="60">
        <v>39.99</v>
      </c>
      <c r="F316" s="60">
        <v>29.99</v>
      </c>
      <c r="H316" s="59" t="s">
        <v>72</v>
      </c>
      <c r="I316" s="60">
        <v>34.99</v>
      </c>
      <c r="J316" s="60">
        <v>29.99</v>
      </c>
      <c r="K316" s="60">
        <v>38</v>
      </c>
      <c r="L316" s="60">
        <v>39.99</v>
      </c>
      <c r="M316" s="60">
        <v>29.99</v>
      </c>
    </row>
    <row r="318" spans="1:13" ht="15.75" thickBot="1" x14ac:dyDescent="0.3"/>
    <row r="319" spans="1:13" ht="24" customHeight="1" thickBot="1" x14ac:dyDescent="0.3">
      <c r="A319" s="94" t="s">
        <v>203</v>
      </c>
      <c r="B319" s="95"/>
      <c r="C319" s="95"/>
      <c r="D319" s="95"/>
      <c r="E319" s="95"/>
      <c r="F319" s="96"/>
      <c r="H319" s="94" t="s">
        <v>204</v>
      </c>
      <c r="I319" s="95"/>
      <c r="J319" s="95"/>
      <c r="K319" s="95"/>
      <c r="L319" s="95"/>
      <c r="M319" s="96"/>
    </row>
    <row r="320" spans="1:13" ht="15.75" thickBot="1" x14ac:dyDescent="0.3">
      <c r="A320" s="56" t="s">
        <v>56</v>
      </c>
      <c r="B320" s="97" t="s">
        <v>57</v>
      </c>
      <c r="C320" s="98"/>
      <c r="D320" s="98"/>
      <c r="E320" s="98"/>
      <c r="F320" s="99"/>
      <c r="H320" s="56" t="s">
        <v>56</v>
      </c>
      <c r="I320" s="97" t="s">
        <v>57</v>
      </c>
      <c r="J320" s="98"/>
      <c r="K320" s="98"/>
      <c r="L320" s="98"/>
      <c r="M320" s="99"/>
    </row>
    <row r="321" spans="1:13" ht="15.75" thickBot="1" x14ac:dyDescent="0.3">
      <c r="A321" s="57" t="s">
        <v>76</v>
      </c>
      <c r="B321" s="58" t="s">
        <v>58</v>
      </c>
      <c r="C321" s="58" t="s">
        <v>59</v>
      </c>
      <c r="D321" s="58" t="s">
        <v>60</v>
      </c>
      <c r="E321" s="58" t="s">
        <v>61</v>
      </c>
      <c r="F321" s="58" t="s">
        <v>62</v>
      </c>
      <c r="H321" s="57" t="s">
        <v>76</v>
      </c>
      <c r="I321" s="58" t="s">
        <v>58</v>
      </c>
      <c r="J321" s="58" t="s">
        <v>59</v>
      </c>
      <c r="K321" s="58" t="s">
        <v>60</v>
      </c>
      <c r="L321" s="58" t="s">
        <v>61</v>
      </c>
      <c r="M321" s="58" t="s">
        <v>62</v>
      </c>
    </row>
    <row r="322" spans="1:13" ht="15.75" thickBot="1" x14ac:dyDescent="0.3">
      <c r="A322" s="59" t="s">
        <v>63</v>
      </c>
      <c r="B322" s="60">
        <v>36</v>
      </c>
      <c r="C322" s="60">
        <v>27</v>
      </c>
      <c r="D322" s="60">
        <v>32</v>
      </c>
      <c r="E322" s="60">
        <v>28</v>
      </c>
      <c r="F322" s="60">
        <v>40</v>
      </c>
      <c r="H322" s="59" t="s">
        <v>63</v>
      </c>
      <c r="I322" s="60">
        <v>36</v>
      </c>
      <c r="J322" s="60">
        <v>27</v>
      </c>
      <c r="K322" s="60">
        <v>32</v>
      </c>
      <c r="L322" s="60">
        <v>28</v>
      </c>
      <c r="M322" s="60">
        <v>40</v>
      </c>
    </row>
    <row r="323" spans="1:13" ht="15.75" thickBot="1" x14ac:dyDescent="0.3">
      <c r="A323" s="59" t="s">
        <v>64</v>
      </c>
      <c r="B323" s="60">
        <v>30</v>
      </c>
      <c r="C323" s="60">
        <v>29</v>
      </c>
      <c r="D323" s="60">
        <v>32</v>
      </c>
      <c r="E323" s="60">
        <v>35</v>
      </c>
      <c r="F323" s="60">
        <v>30</v>
      </c>
      <c r="H323" s="59" t="s">
        <v>64</v>
      </c>
      <c r="I323" s="60">
        <v>30</v>
      </c>
      <c r="J323" s="60">
        <v>29</v>
      </c>
      <c r="K323" s="60">
        <v>32</v>
      </c>
      <c r="L323" s="60">
        <v>35</v>
      </c>
      <c r="M323" s="60">
        <v>30</v>
      </c>
    </row>
    <row r="324" spans="1:13" ht="15.75" thickBot="1" x14ac:dyDescent="0.3">
      <c r="A324" s="63" t="s">
        <v>65</v>
      </c>
      <c r="B324" s="64" t="s">
        <v>189</v>
      </c>
      <c r="C324" s="64" t="s">
        <v>190</v>
      </c>
      <c r="D324" s="64" t="s">
        <v>144</v>
      </c>
      <c r="E324" s="64" t="s">
        <v>201</v>
      </c>
      <c r="F324" s="65" t="s">
        <v>192</v>
      </c>
      <c r="H324" s="63" t="s">
        <v>65</v>
      </c>
      <c r="I324" s="64" t="s">
        <v>189</v>
      </c>
      <c r="J324" s="64" t="s">
        <v>190</v>
      </c>
      <c r="K324" s="64" t="s">
        <v>144</v>
      </c>
      <c r="L324" s="64" t="s">
        <v>201</v>
      </c>
      <c r="M324" s="65" t="s">
        <v>192</v>
      </c>
    </row>
    <row r="325" spans="1:13" ht="24.75" thickBot="1" x14ac:dyDescent="0.3">
      <c r="A325" s="59" t="s">
        <v>67</v>
      </c>
      <c r="B325" s="60" t="s">
        <v>166</v>
      </c>
      <c r="C325" s="60" t="s">
        <v>202</v>
      </c>
      <c r="D325" s="60">
        <v>36.99</v>
      </c>
      <c r="E325" s="60" t="s">
        <v>81</v>
      </c>
      <c r="F325" s="60">
        <v>39.99</v>
      </c>
      <c r="H325" s="59" t="s">
        <v>67</v>
      </c>
      <c r="I325" s="60" t="s">
        <v>166</v>
      </c>
      <c r="J325" s="60" t="s">
        <v>202</v>
      </c>
      <c r="K325" s="60">
        <v>36.99</v>
      </c>
      <c r="L325" s="60" t="s">
        <v>81</v>
      </c>
      <c r="M325" s="60">
        <v>39.99</v>
      </c>
    </row>
    <row r="326" spans="1:13" ht="24.75" thickBot="1" x14ac:dyDescent="0.3">
      <c r="A326" s="59" t="s">
        <v>68</v>
      </c>
      <c r="B326" s="60" t="s">
        <v>173</v>
      </c>
      <c r="C326" s="60" t="s">
        <v>198</v>
      </c>
      <c r="D326" s="60">
        <v>36.99</v>
      </c>
      <c r="E326" s="60" t="s">
        <v>199</v>
      </c>
      <c r="F326" s="60">
        <v>35.99</v>
      </c>
      <c r="H326" s="59" t="s">
        <v>68</v>
      </c>
      <c r="I326" s="60" t="s">
        <v>205</v>
      </c>
      <c r="J326" s="60">
        <v>42.99</v>
      </c>
      <c r="K326" s="60">
        <v>36.99</v>
      </c>
      <c r="L326" s="60" t="s">
        <v>199</v>
      </c>
      <c r="M326" s="60">
        <v>43.99</v>
      </c>
    </row>
    <row r="327" spans="1:13" ht="15.75" thickBot="1" x14ac:dyDescent="0.3">
      <c r="A327" s="63" t="s">
        <v>69</v>
      </c>
      <c r="B327" s="64" t="s">
        <v>160</v>
      </c>
      <c r="C327" s="64" t="s">
        <v>125</v>
      </c>
      <c r="D327" s="64" t="s">
        <v>127</v>
      </c>
      <c r="E327" s="64" t="s">
        <v>196</v>
      </c>
      <c r="F327" s="64" t="s">
        <v>125</v>
      </c>
      <c r="H327" s="63" t="s">
        <v>69</v>
      </c>
      <c r="I327" s="64" t="s">
        <v>160</v>
      </c>
      <c r="J327" s="64" t="s">
        <v>125</v>
      </c>
      <c r="K327" s="64" t="s">
        <v>127</v>
      </c>
      <c r="L327" s="64" t="s">
        <v>196</v>
      </c>
      <c r="M327" s="64" t="s">
        <v>125</v>
      </c>
    </row>
    <row r="328" spans="1:13" ht="15.75" thickBot="1" x14ac:dyDescent="0.3">
      <c r="A328" s="59" t="s">
        <v>70</v>
      </c>
      <c r="B328" s="60">
        <v>42</v>
      </c>
      <c r="C328" s="60">
        <v>32</v>
      </c>
      <c r="D328" s="60">
        <v>37</v>
      </c>
      <c r="E328" s="60">
        <v>38</v>
      </c>
      <c r="F328" s="60">
        <v>36</v>
      </c>
      <c r="H328" s="59" t="s">
        <v>70</v>
      </c>
      <c r="I328" s="60">
        <v>42</v>
      </c>
      <c r="J328" s="60">
        <v>32</v>
      </c>
      <c r="K328" s="60">
        <v>37</v>
      </c>
      <c r="L328" s="60">
        <v>38</v>
      </c>
      <c r="M328" s="60">
        <v>36</v>
      </c>
    </row>
    <row r="329" spans="1:13" ht="15.75" thickBot="1" x14ac:dyDescent="0.3">
      <c r="A329" s="59" t="s">
        <v>71</v>
      </c>
      <c r="B329" s="60">
        <v>38</v>
      </c>
      <c r="C329" s="60">
        <v>31</v>
      </c>
      <c r="D329" s="60">
        <v>34</v>
      </c>
      <c r="E329" s="60">
        <v>37</v>
      </c>
      <c r="F329" s="60">
        <v>38</v>
      </c>
      <c r="H329" s="59" t="s">
        <v>71</v>
      </c>
      <c r="I329" s="60">
        <v>38</v>
      </c>
      <c r="J329" s="60">
        <v>31</v>
      </c>
      <c r="K329" s="60">
        <v>34</v>
      </c>
      <c r="L329" s="60">
        <v>37</v>
      </c>
      <c r="M329" s="60">
        <v>38</v>
      </c>
    </row>
    <row r="330" spans="1:13" ht="15.75" thickBot="1" x14ac:dyDescent="0.3">
      <c r="A330" s="59" t="s">
        <v>72</v>
      </c>
      <c r="B330" s="60">
        <v>34.99</v>
      </c>
      <c r="C330" s="60">
        <v>29.99</v>
      </c>
      <c r="D330" s="60">
        <v>38</v>
      </c>
      <c r="E330" s="60">
        <v>39.99</v>
      </c>
      <c r="F330" s="60">
        <v>29.99</v>
      </c>
      <c r="H330" s="59" t="s">
        <v>72</v>
      </c>
      <c r="I330" s="60">
        <v>34.99</v>
      </c>
      <c r="J330" s="60">
        <v>29.99</v>
      </c>
      <c r="K330" s="60">
        <v>38</v>
      </c>
      <c r="L330" s="60">
        <v>39.99</v>
      </c>
      <c r="M330" s="60">
        <v>29.99</v>
      </c>
    </row>
    <row r="332" spans="1:13" ht="15.75" thickBot="1" x14ac:dyDescent="0.3"/>
    <row r="333" spans="1:13" ht="20.25" customHeight="1" thickBot="1" x14ac:dyDescent="0.3">
      <c r="A333" s="94" t="s">
        <v>206</v>
      </c>
      <c r="B333" s="95"/>
      <c r="C333" s="95"/>
      <c r="D333" s="95"/>
      <c r="E333" s="95"/>
      <c r="F333" s="96"/>
      <c r="H333" s="94" t="s">
        <v>211</v>
      </c>
      <c r="I333" s="95"/>
      <c r="J333" s="95"/>
      <c r="K333" s="95"/>
      <c r="L333" s="95"/>
      <c r="M333" s="96"/>
    </row>
    <row r="334" spans="1:13" ht="15.75" thickBot="1" x14ac:dyDescent="0.3">
      <c r="A334" s="56" t="s">
        <v>56</v>
      </c>
      <c r="B334" s="97" t="s">
        <v>57</v>
      </c>
      <c r="C334" s="98"/>
      <c r="D334" s="98"/>
      <c r="E334" s="98"/>
      <c r="F334" s="99"/>
      <c r="H334" s="56" t="s">
        <v>56</v>
      </c>
      <c r="I334" s="97" t="s">
        <v>57</v>
      </c>
      <c r="J334" s="98"/>
      <c r="K334" s="98"/>
      <c r="L334" s="98"/>
      <c r="M334" s="99"/>
    </row>
    <row r="335" spans="1:13" ht="15.75" thickBot="1" x14ac:dyDescent="0.3">
      <c r="A335" s="57" t="s">
        <v>76</v>
      </c>
      <c r="B335" s="58" t="s">
        <v>58</v>
      </c>
      <c r="C335" s="58" t="s">
        <v>59</v>
      </c>
      <c r="D335" s="58" t="s">
        <v>60</v>
      </c>
      <c r="E335" s="58" t="s">
        <v>61</v>
      </c>
      <c r="F335" s="58" t="s">
        <v>62</v>
      </c>
      <c r="H335" s="57" t="s">
        <v>76</v>
      </c>
      <c r="I335" s="58" t="s">
        <v>58</v>
      </c>
      <c r="J335" s="58" t="s">
        <v>59</v>
      </c>
      <c r="K335" s="58" t="s">
        <v>60</v>
      </c>
      <c r="L335" s="58" t="s">
        <v>61</v>
      </c>
      <c r="M335" s="58" t="s">
        <v>62</v>
      </c>
    </row>
    <row r="336" spans="1:13" ht="15.75" thickBot="1" x14ac:dyDescent="0.3">
      <c r="A336" s="59" t="s">
        <v>63</v>
      </c>
      <c r="B336" s="60">
        <v>36</v>
      </c>
      <c r="C336" s="60">
        <v>27</v>
      </c>
      <c r="D336" s="60">
        <v>32</v>
      </c>
      <c r="E336" s="60">
        <v>28</v>
      </c>
      <c r="F336" s="60">
        <v>40</v>
      </c>
      <c r="H336" s="59" t="s">
        <v>63</v>
      </c>
      <c r="I336" s="60">
        <v>36</v>
      </c>
      <c r="J336" s="60">
        <v>27</v>
      </c>
      <c r="K336" s="60">
        <v>32.5</v>
      </c>
      <c r="L336" s="60">
        <v>28</v>
      </c>
      <c r="M336" s="60">
        <v>40</v>
      </c>
    </row>
    <row r="337" spans="1:13" ht="15.75" thickBot="1" x14ac:dyDescent="0.3">
      <c r="A337" s="59" t="s">
        <v>64</v>
      </c>
      <c r="B337" s="60">
        <v>30</v>
      </c>
      <c r="C337" s="60">
        <v>29</v>
      </c>
      <c r="D337" s="60">
        <v>32</v>
      </c>
      <c r="E337" s="60">
        <v>35</v>
      </c>
      <c r="F337" s="60">
        <v>30</v>
      </c>
      <c r="H337" s="59" t="s">
        <v>64</v>
      </c>
      <c r="I337" s="60">
        <v>30</v>
      </c>
      <c r="J337" s="60">
        <v>28</v>
      </c>
      <c r="K337" s="60">
        <v>30</v>
      </c>
      <c r="L337" s="60">
        <v>33</v>
      </c>
      <c r="M337" s="60">
        <v>30</v>
      </c>
    </row>
    <row r="338" spans="1:13" ht="15.75" thickBot="1" x14ac:dyDescent="0.3">
      <c r="A338" s="63" t="s">
        <v>65</v>
      </c>
      <c r="B338" s="64" t="s">
        <v>207</v>
      </c>
      <c r="C338" s="64" t="s">
        <v>208</v>
      </c>
      <c r="D338" s="64" t="s">
        <v>190</v>
      </c>
      <c r="E338" s="64" t="s">
        <v>208</v>
      </c>
      <c r="F338" s="65" t="s">
        <v>209</v>
      </c>
      <c r="H338" s="63" t="s">
        <v>65</v>
      </c>
      <c r="I338" s="64" t="s">
        <v>207</v>
      </c>
      <c r="J338" s="64" t="s">
        <v>208</v>
      </c>
      <c r="K338" s="64" t="s">
        <v>144</v>
      </c>
      <c r="L338" s="64" t="s">
        <v>208</v>
      </c>
      <c r="M338" s="65" t="s">
        <v>209</v>
      </c>
    </row>
    <row r="339" spans="1:13" ht="24.75" thickBot="1" x14ac:dyDescent="0.3">
      <c r="A339" s="59" t="s">
        <v>67</v>
      </c>
      <c r="B339" s="60" t="s">
        <v>166</v>
      </c>
      <c r="C339" s="60" t="s">
        <v>202</v>
      </c>
      <c r="D339" s="60">
        <v>36.99</v>
      </c>
      <c r="E339" s="60" t="s">
        <v>81</v>
      </c>
      <c r="F339" s="60">
        <v>39.99</v>
      </c>
      <c r="H339" s="59" t="s">
        <v>67</v>
      </c>
      <c r="I339" s="60" t="s">
        <v>166</v>
      </c>
      <c r="J339" s="60" t="s">
        <v>202</v>
      </c>
      <c r="K339" s="60">
        <v>36.99</v>
      </c>
      <c r="L339" s="60" t="s">
        <v>81</v>
      </c>
      <c r="M339" s="60">
        <v>39.99</v>
      </c>
    </row>
    <row r="340" spans="1:13" ht="24.75" thickBot="1" x14ac:dyDescent="0.3">
      <c r="A340" s="59" t="s">
        <v>68</v>
      </c>
      <c r="B340" s="60" t="s">
        <v>205</v>
      </c>
      <c r="C340" s="60">
        <v>42.99</v>
      </c>
      <c r="D340" s="60">
        <v>36.99</v>
      </c>
      <c r="E340" s="60" t="s">
        <v>199</v>
      </c>
      <c r="F340" s="60">
        <v>43.99</v>
      </c>
      <c r="H340" s="59" t="s">
        <v>68</v>
      </c>
      <c r="I340" s="60" t="s">
        <v>205</v>
      </c>
      <c r="J340" s="60">
        <v>42.99</v>
      </c>
      <c r="K340" s="60">
        <v>36.99</v>
      </c>
      <c r="L340" s="60" t="s">
        <v>199</v>
      </c>
      <c r="M340" s="60">
        <v>43.99</v>
      </c>
    </row>
    <row r="341" spans="1:13" ht="15.75" thickBot="1" x14ac:dyDescent="0.3">
      <c r="A341" s="63" t="s">
        <v>69</v>
      </c>
      <c r="B341" s="64" t="s">
        <v>92</v>
      </c>
      <c r="C341" s="64" t="s">
        <v>125</v>
      </c>
      <c r="D341" s="64" t="s">
        <v>113</v>
      </c>
      <c r="E341" s="64" t="s">
        <v>210</v>
      </c>
      <c r="F341" s="64" t="s">
        <v>88</v>
      </c>
      <c r="H341" s="63" t="s">
        <v>69</v>
      </c>
      <c r="I341" s="64" t="s">
        <v>92</v>
      </c>
      <c r="J341" s="64" t="s">
        <v>125</v>
      </c>
      <c r="K341" s="64" t="s">
        <v>113</v>
      </c>
      <c r="L341" s="64" t="s">
        <v>210</v>
      </c>
      <c r="M341" s="64" t="s">
        <v>88</v>
      </c>
    </row>
    <row r="342" spans="1:13" ht="15.75" thickBot="1" x14ac:dyDescent="0.3">
      <c r="A342" s="59" t="s">
        <v>70</v>
      </c>
      <c r="B342" s="60">
        <v>42</v>
      </c>
      <c r="C342" s="60">
        <v>32</v>
      </c>
      <c r="D342" s="60">
        <v>37</v>
      </c>
      <c r="E342" s="60">
        <v>38</v>
      </c>
      <c r="F342" s="60">
        <v>36</v>
      </c>
      <c r="H342" s="59" t="s">
        <v>70</v>
      </c>
      <c r="I342" s="60">
        <v>42</v>
      </c>
      <c r="J342" s="60">
        <v>32</v>
      </c>
      <c r="K342" s="60">
        <v>37</v>
      </c>
      <c r="L342" s="60">
        <v>38</v>
      </c>
      <c r="M342" s="60">
        <v>36</v>
      </c>
    </row>
    <row r="343" spans="1:13" ht="15.75" thickBot="1" x14ac:dyDescent="0.3">
      <c r="A343" s="59" t="s">
        <v>71</v>
      </c>
      <c r="B343" s="60">
        <v>38</v>
      </c>
      <c r="C343" s="60">
        <v>30</v>
      </c>
      <c r="D343" s="60">
        <v>35</v>
      </c>
      <c r="E343" s="60">
        <v>39</v>
      </c>
      <c r="F343" s="60">
        <v>30</v>
      </c>
      <c r="H343" s="59" t="s">
        <v>71</v>
      </c>
      <c r="I343" s="60">
        <v>38</v>
      </c>
      <c r="J343" s="60">
        <v>30</v>
      </c>
      <c r="K343" s="60">
        <v>35</v>
      </c>
      <c r="L343" s="60">
        <v>39</v>
      </c>
      <c r="M343" s="60">
        <v>30</v>
      </c>
    </row>
    <row r="344" spans="1:13" ht="15.75" thickBot="1" x14ac:dyDescent="0.3">
      <c r="A344" s="59" t="s">
        <v>72</v>
      </c>
      <c r="B344" s="60">
        <v>34.99</v>
      </c>
      <c r="C344" s="60">
        <v>29.99</v>
      </c>
      <c r="D344" s="60">
        <v>39.99</v>
      </c>
      <c r="E344" s="60">
        <v>44.99</v>
      </c>
      <c r="F344" s="60">
        <v>29.99</v>
      </c>
      <c r="H344" s="59" t="s">
        <v>72</v>
      </c>
      <c r="I344" s="60">
        <v>34.99</v>
      </c>
      <c r="J344" s="60">
        <v>29.99</v>
      </c>
      <c r="K344" s="60">
        <v>39.99</v>
      </c>
      <c r="L344" s="60">
        <v>44.99</v>
      </c>
      <c r="M344" s="60">
        <v>29.99</v>
      </c>
    </row>
    <row r="346" spans="1:13" ht="15.75" thickBot="1" x14ac:dyDescent="0.3"/>
    <row r="347" spans="1:13" ht="25.5" customHeight="1" thickBot="1" x14ac:dyDescent="0.3">
      <c r="A347" s="94" t="s">
        <v>212</v>
      </c>
      <c r="B347" s="95"/>
      <c r="C347" s="95"/>
      <c r="D347" s="95"/>
      <c r="E347" s="95"/>
      <c r="F347" s="96"/>
      <c r="H347" s="94" t="s">
        <v>215</v>
      </c>
      <c r="I347" s="95"/>
      <c r="J347" s="95"/>
      <c r="K347" s="95"/>
      <c r="L347" s="95"/>
      <c r="M347" s="96"/>
    </row>
    <row r="348" spans="1:13" ht="15.75" thickBot="1" x14ac:dyDescent="0.3">
      <c r="A348" s="56" t="s">
        <v>56</v>
      </c>
      <c r="B348" s="97" t="s">
        <v>57</v>
      </c>
      <c r="C348" s="98"/>
      <c r="D348" s="98"/>
      <c r="E348" s="98"/>
      <c r="F348" s="99"/>
      <c r="H348" s="56" t="s">
        <v>56</v>
      </c>
      <c r="I348" s="97" t="s">
        <v>57</v>
      </c>
      <c r="J348" s="98"/>
      <c r="K348" s="98"/>
      <c r="L348" s="98"/>
      <c r="M348" s="99"/>
    </row>
    <row r="349" spans="1:13" ht="15.75" thickBot="1" x14ac:dyDescent="0.3">
      <c r="A349" s="57" t="s">
        <v>76</v>
      </c>
      <c r="B349" s="58" t="s">
        <v>58</v>
      </c>
      <c r="C349" s="58" t="s">
        <v>59</v>
      </c>
      <c r="D349" s="58" t="s">
        <v>60</v>
      </c>
      <c r="E349" s="58" t="s">
        <v>61</v>
      </c>
      <c r="F349" s="58" t="s">
        <v>62</v>
      </c>
      <c r="H349" s="57" t="s">
        <v>76</v>
      </c>
      <c r="I349" s="58" t="s">
        <v>58</v>
      </c>
      <c r="J349" s="58" t="s">
        <v>59</v>
      </c>
      <c r="K349" s="58" t="s">
        <v>60</v>
      </c>
      <c r="L349" s="58" t="s">
        <v>61</v>
      </c>
      <c r="M349" s="58" t="s">
        <v>62</v>
      </c>
    </row>
    <row r="350" spans="1:13" ht="15.75" thickBot="1" x14ac:dyDescent="0.3">
      <c r="A350" s="59" t="s">
        <v>63</v>
      </c>
      <c r="B350" s="60">
        <v>36</v>
      </c>
      <c r="C350" s="60">
        <v>27</v>
      </c>
      <c r="D350" s="60">
        <v>32.5</v>
      </c>
      <c r="E350" s="60">
        <v>28</v>
      </c>
      <c r="F350" s="60">
        <v>40</v>
      </c>
      <c r="H350" s="59" t="s">
        <v>63</v>
      </c>
      <c r="I350" s="60">
        <v>36</v>
      </c>
      <c r="J350" s="60">
        <v>25</v>
      </c>
      <c r="K350" s="60">
        <v>31</v>
      </c>
      <c r="L350" s="60">
        <v>28</v>
      </c>
      <c r="M350" s="60">
        <v>38</v>
      </c>
    </row>
    <row r="351" spans="1:13" ht="15.75" thickBot="1" x14ac:dyDescent="0.3">
      <c r="A351" s="59" t="s">
        <v>64</v>
      </c>
      <c r="B351" s="60">
        <v>30</v>
      </c>
      <c r="C351" s="60">
        <v>28</v>
      </c>
      <c r="D351" s="60">
        <v>30</v>
      </c>
      <c r="E351" s="60">
        <v>33</v>
      </c>
      <c r="F351" s="60">
        <v>30</v>
      </c>
      <c r="H351" s="59" t="s">
        <v>64</v>
      </c>
      <c r="I351" s="60">
        <v>35</v>
      </c>
      <c r="J351" s="60">
        <v>25</v>
      </c>
      <c r="K351" s="60">
        <v>25</v>
      </c>
      <c r="L351" s="60">
        <v>30</v>
      </c>
      <c r="M351" s="60">
        <v>27</v>
      </c>
    </row>
    <row r="352" spans="1:13" ht="15.75" thickBot="1" x14ac:dyDescent="0.3">
      <c r="A352" s="63" t="s">
        <v>65</v>
      </c>
      <c r="B352" s="64" t="s">
        <v>213</v>
      </c>
      <c r="C352" s="64" t="s">
        <v>208</v>
      </c>
      <c r="D352" s="64" t="s">
        <v>144</v>
      </c>
      <c r="E352" s="64" t="s">
        <v>208</v>
      </c>
      <c r="F352" s="65" t="s">
        <v>214</v>
      </c>
      <c r="H352" s="63" t="s">
        <v>65</v>
      </c>
      <c r="I352" s="64" t="s">
        <v>213</v>
      </c>
      <c r="J352" s="64" t="s">
        <v>208</v>
      </c>
      <c r="K352" s="64" t="s">
        <v>144</v>
      </c>
      <c r="L352" s="64" t="s">
        <v>208</v>
      </c>
      <c r="M352" s="65" t="s">
        <v>214</v>
      </c>
    </row>
    <row r="353" spans="1:13" ht="24.75" thickBot="1" x14ac:dyDescent="0.3">
      <c r="A353" s="59" t="s">
        <v>67</v>
      </c>
      <c r="B353" s="60" t="s">
        <v>166</v>
      </c>
      <c r="C353" s="60" t="s">
        <v>202</v>
      </c>
      <c r="D353" s="60">
        <v>36.99</v>
      </c>
      <c r="E353" s="60" t="s">
        <v>81</v>
      </c>
      <c r="F353" s="60">
        <v>39.99</v>
      </c>
      <c r="H353" s="59" t="s">
        <v>67</v>
      </c>
      <c r="I353" s="60" t="s">
        <v>104</v>
      </c>
      <c r="J353" s="60" t="s">
        <v>216</v>
      </c>
      <c r="K353" s="60">
        <v>36.99</v>
      </c>
      <c r="L353" s="60" t="s">
        <v>217</v>
      </c>
      <c r="M353" s="60">
        <v>39.99</v>
      </c>
    </row>
    <row r="354" spans="1:13" ht="24.75" thickBot="1" x14ac:dyDescent="0.3">
      <c r="A354" s="59" t="s">
        <v>68</v>
      </c>
      <c r="B354" s="60" t="s">
        <v>205</v>
      </c>
      <c r="C354" s="60">
        <v>42.99</v>
      </c>
      <c r="D354" s="60">
        <v>36.99</v>
      </c>
      <c r="E354" s="60" t="s">
        <v>199</v>
      </c>
      <c r="F354" s="60">
        <v>43.99</v>
      </c>
      <c r="H354" s="59" t="s">
        <v>68</v>
      </c>
      <c r="I354" s="60" t="s">
        <v>205</v>
      </c>
      <c r="J354" s="60">
        <v>42.99</v>
      </c>
      <c r="K354" s="60">
        <v>36.99</v>
      </c>
      <c r="L354" s="60" t="s">
        <v>199</v>
      </c>
      <c r="M354" s="60">
        <v>43.99</v>
      </c>
    </row>
    <row r="355" spans="1:13" ht="15.75" thickBot="1" x14ac:dyDescent="0.3">
      <c r="A355" s="63" t="s">
        <v>69</v>
      </c>
      <c r="B355" s="64" t="s">
        <v>92</v>
      </c>
      <c r="C355" s="64" t="s">
        <v>125</v>
      </c>
      <c r="D355" s="64" t="s">
        <v>113</v>
      </c>
      <c r="E355" s="64" t="s">
        <v>210</v>
      </c>
      <c r="F355" s="64" t="s">
        <v>88</v>
      </c>
      <c r="H355" s="63" t="s">
        <v>69</v>
      </c>
      <c r="I355" s="64" t="s">
        <v>93</v>
      </c>
      <c r="J355" s="64" t="s">
        <v>130</v>
      </c>
      <c r="K355" s="64" t="s">
        <v>159</v>
      </c>
      <c r="L355" s="64" t="s">
        <v>218</v>
      </c>
      <c r="M355" s="64" t="s">
        <v>159</v>
      </c>
    </row>
    <row r="356" spans="1:13" ht="15.75" thickBot="1" x14ac:dyDescent="0.3">
      <c r="A356" s="59" t="s">
        <v>70</v>
      </c>
      <c r="B356" s="60">
        <v>42</v>
      </c>
      <c r="C356" s="60">
        <v>32</v>
      </c>
      <c r="D356" s="60">
        <v>37</v>
      </c>
      <c r="E356" s="60">
        <v>38</v>
      </c>
      <c r="F356" s="60">
        <v>36</v>
      </c>
      <c r="H356" s="59" t="s">
        <v>70</v>
      </c>
      <c r="I356" s="60">
        <v>42</v>
      </c>
      <c r="J356" s="60">
        <v>32</v>
      </c>
      <c r="K356" s="60">
        <v>37</v>
      </c>
      <c r="L356" s="60">
        <v>42</v>
      </c>
      <c r="M356" s="60">
        <v>36</v>
      </c>
    </row>
    <row r="357" spans="1:13" ht="15.75" thickBot="1" x14ac:dyDescent="0.3">
      <c r="A357" s="59" t="s">
        <v>71</v>
      </c>
      <c r="B357" s="60">
        <v>38</v>
      </c>
      <c r="C357" s="60">
        <v>30</v>
      </c>
      <c r="D357" s="60">
        <v>35</v>
      </c>
      <c r="E357" s="60">
        <v>39</v>
      </c>
      <c r="F357" s="60">
        <v>30</v>
      </c>
      <c r="H357" s="59" t="s">
        <v>71</v>
      </c>
      <c r="I357" s="60">
        <v>38</v>
      </c>
      <c r="J357" s="60">
        <v>30</v>
      </c>
      <c r="K357" s="60">
        <v>35</v>
      </c>
      <c r="L357" s="60">
        <v>39</v>
      </c>
      <c r="M357" s="60">
        <v>30</v>
      </c>
    </row>
    <row r="358" spans="1:13" ht="15.75" thickBot="1" x14ac:dyDescent="0.3">
      <c r="A358" s="59" t="s">
        <v>72</v>
      </c>
      <c r="B358" s="60">
        <v>34.99</v>
      </c>
      <c r="C358" s="60">
        <v>29.99</v>
      </c>
      <c r="D358" s="60">
        <v>39.99</v>
      </c>
      <c r="E358" s="60">
        <v>44.99</v>
      </c>
      <c r="F358" s="60">
        <v>29.99</v>
      </c>
      <c r="H358" s="59" t="s">
        <v>72</v>
      </c>
      <c r="I358" s="60">
        <v>34.99</v>
      </c>
      <c r="J358" s="60">
        <v>29.99</v>
      </c>
      <c r="K358" s="60">
        <v>39.99</v>
      </c>
      <c r="L358" s="60">
        <v>44.99</v>
      </c>
      <c r="M358" s="60">
        <v>29.99</v>
      </c>
    </row>
    <row r="360" spans="1:13" ht="15.75" thickBot="1" x14ac:dyDescent="0.3"/>
    <row r="361" spans="1:13" ht="24.75" customHeight="1" thickBot="1" x14ac:dyDescent="0.3">
      <c r="A361" s="94" t="s">
        <v>219</v>
      </c>
      <c r="B361" s="95"/>
      <c r="C361" s="95"/>
      <c r="D361" s="95"/>
      <c r="E361" s="95"/>
      <c r="F361" s="96"/>
      <c r="H361" s="94" t="s">
        <v>222</v>
      </c>
      <c r="I361" s="95"/>
      <c r="J361" s="95"/>
      <c r="K361" s="95"/>
      <c r="L361" s="95"/>
      <c r="M361" s="96"/>
    </row>
    <row r="362" spans="1:13" ht="15.75" thickBot="1" x14ac:dyDescent="0.3">
      <c r="A362" s="56" t="s">
        <v>56</v>
      </c>
      <c r="B362" s="97" t="s">
        <v>57</v>
      </c>
      <c r="C362" s="98"/>
      <c r="D362" s="98"/>
      <c r="E362" s="98"/>
      <c r="F362" s="99"/>
      <c r="H362" s="56" t="s">
        <v>56</v>
      </c>
      <c r="I362" s="97" t="s">
        <v>57</v>
      </c>
      <c r="J362" s="98"/>
      <c r="K362" s="98"/>
      <c r="L362" s="98"/>
      <c r="M362" s="99"/>
    </row>
    <row r="363" spans="1:13" ht="15.75" thickBot="1" x14ac:dyDescent="0.3">
      <c r="A363" s="57" t="s">
        <v>76</v>
      </c>
      <c r="B363" s="58" t="s">
        <v>58</v>
      </c>
      <c r="C363" s="58" t="s">
        <v>59</v>
      </c>
      <c r="D363" s="58" t="s">
        <v>60</v>
      </c>
      <c r="E363" s="58" t="s">
        <v>61</v>
      </c>
      <c r="F363" s="58" t="s">
        <v>62</v>
      </c>
      <c r="H363" s="57" t="s">
        <v>76</v>
      </c>
      <c r="I363" s="58" t="s">
        <v>58</v>
      </c>
      <c r="J363" s="58" t="s">
        <v>59</v>
      </c>
      <c r="K363" s="58" t="s">
        <v>60</v>
      </c>
      <c r="L363" s="58" t="s">
        <v>61</v>
      </c>
      <c r="M363" s="58" t="s">
        <v>62</v>
      </c>
    </row>
    <row r="364" spans="1:13" ht="15.75" thickBot="1" x14ac:dyDescent="0.3">
      <c r="A364" s="59" t="s">
        <v>63</v>
      </c>
      <c r="B364" s="60">
        <v>32</v>
      </c>
      <c r="C364" s="60">
        <v>22</v>
      </c>
      <c r="D364" s="60">
        <v>35</v>
      </c>
      <c r="E364" s="60">
        <v>34</v>
      </c>
      <c r="F364" s="60">
        <v>42</v>
      </c>
      <c r="H364" s="59" t="s">
        <v>63</v>
      </c>
      <c r="I364" s="60">
        <v>32</v>
      </c>
      <c r="J364" s="60">
        <v>22</v>
      </c>
      <c r="K364" s="60">
        <v>35</v>
      </c>
      <c r="L364" s="60">
        <v>34</v>
      </c>
      <c r="M364" s="60">
        <v>42</v>
      </c>
    </row>
    <row r="365" spans="1:13" ht="15.75" thickBot="1" x14ac:dyDescent="0.3">
      <c r="A365" s="59" t="s">
        <v>64</v>
      </c>
      <c r="B365" s="60">
        <v>35</v>
      </c>
      <c r="C365" s="60">
        <v>25</v>
      </c>
      <c r="D365" s="60">
        <v>25</v>
      </c>
      <c r="E365" s="60">
        <v>30</v>
      </c>
      <c r="F365" s="60">
        <v>27</v>
      </c>
      <c r="H365" s="59" t="s">
        <v>64</v>
      </c>
      <c r="I365" s="60">
        <v>35</v>
      </c>
      <c r="J365" s="60">
        <v>25</v>
      </c>
      <c r="K365" s="60">
        <v>25</v>
      </c>
      <c r="L365" s="60">
        <v>30</v>
      </c>
      <c r="M365" s="60">
        <v>27</v>
      </c>
    </row>
    <row r="366" spans="1:13" ht="15.75" thickBot="1" x14ac:dyDescent="0.3">
      <c r="A366" s="63" t="s">
        <v>65</v>
      </c>
      <c r="B366" s="64">
        <v>40</v>
      </c>
      <c r="C366" s="64">
        <v>35</v>
      </c>
      <c r="D366" s="64">
        <v>35</v>
      </c>
      <c r="E366" s="64">
        <v>40</v>
      </c>
      <c r="F366" s="65">
        <v>50</v>
      </c>
      <c r="H366" s="63" t="s">
        <v>65</v>
      </c>
      <c r="I366" s="64">
        <v>40</v>
      </c>
      <c r="J366" s="64">
        <v>35</v>
      </c>
      <c r="K366" s="64">
        <v>35</v>
      </c>
      <c r="L366" s="64">
        <v>40</v>
      </c>
      <c r="M366" s="65">
        <v>50</v>
      </c>
    </row>
    <row r="367" spans="1:13" ht="24.75" thickBot="1" x14ac:dyDescent="0.3">
      <c r="A367" s="59" t="s">
        <v>67</v>
      </c>
      <c r="B367" s="60" t="s">
        <v>104</v>
      </c>
      <c r="C367" s="60" t="s">
        <v>216</v>
      </c>
      <c r="D367" s="60">
        <v>36.99</v>
      </c>
      <c r="E367" s="60" t="s">
        <v>217</v>
      </c>
      <c r="F367" s="60">
        <v>39.99</v>
      </c>
      <c r="H367" s="59" t="s">
        <v>67</v>
      </c>
      <c r="I367" s="60" t="s">
        <v>104</v>
      </c>
      <c r="J367" s="60" t="s">
        <v>216</v>
      </c>
      <c r="K367" s="60">
        <v>36.99</v>
      </c>
      <c r="L367" s="60" t="s">
        <v>217</v>
      </c>
      <c r="M367" s="60">
        <v>39.99</v>
      </c>
    </row>
    <row r="368" spans="1:13" ht="24.75" thickBot="1" x14ac:dyDescent="0.3">
      <c r="A368" s="59" t="s">
        <v>68</v>
      </c>
      <c r="B368" s="60" t="s">
        <v>220</v>
      </c>
      <c r="C368" s="60" t="s">
        <v>216</v>
      </c>
      <c r="D368" s="60">
        <v>32.99</v>
      </c>
      <c r="E368" s="60" t="s">
        <v>221</v>
      </c>
      <c r="F368" s="60">
        <v>43.99</v>
      </c>
      <c r="H368" s="59" t="s">
        <v>68</v>
      </c>
      <c r="I368" s="60" t="s">
        <v>220</v>
      </c>
      <c r="J368" s="60" t="s">
        <v>216</v>
      </c>
      <c r="K368" s="60">
        <v>32.99</v>
      </c>
      <c r="L368" s="60" t="s">
        <v>221</v>
      </c>
      <c r="M368" s="60">
        <v>43.99</v>
      </c>
    </row>
    <row r="369" spans="1:13" ht="15.75" thickBot="1" x14ac:dyDescent="0.3">
      <c r="A369" s="63" t="s">
        <v>69</v>
      </c>
      <c r="B369" s="64" t="s">
        <v>93</v>
      </c>
      <c r="C369" s="64" t="s">
        <v>130</v>
      </c>
      <c r="D369" s="64" t="s">
        <v>159</v>
      </c>
      <c r="E369" s="64" t="s">
        <v>218</v>
      </c>
      <c r="F369" s="64" t="s">
        <v>159</v>
      </c>
      <c r="H369" s="63" t="s">
        <v>69</v>
      </c>
      <c r="I369" s="64" t="s">
        <v>93</v>
      </c>
      <c r="J369" s="64" t="s">
        <v>130</v>
      </c>
      <c r="K369" s="64" t="s">
        <v>159</v>
      </c>
      <c r="L369" s="64" t="s">
        <v>218</v>
      </c>
      <c r="M369" s="64" t="s">
        <v>159</v>
      </c>
    </row>
    <row r="370" spans="1:13" ht="15.75" thickBot="1" x14ac:dyDescent="0.3">
      <c r="A370" s="59" t="s">
        <v>70</v>
      </c>
      <c r="B370" s="60">
        <v>42</v>
      </c>
      <c r="C370" s="60">
        <v>32</v>
      </c>
      <c r="D370" s="60">
        <v>37</v>
      </c>
      <c r="E370" s="60">
        <v>42</v>
      </c>
      <c r="F370" s="60">
        <v>36</v>
      </c>
      <c r="H370" s="59" t="s">
        <v>70</v>
      </c>
      <c r="I370" s="60">
        <v>42</v>
      </c>
      <c r="J370" s="60">
        <v>32</v>
      </c>
      <c r="K370" s="60">
        <v>37</v>
      </c>
      <c r="L370" s="60">
        <v>42</v>
      </c>
      <c r="M370" s="60">
        <v>36</v>
      </c>
    </row>
    <row r="371" spans="1:13" ht="15.75" thickBot="1" x14ac:dyDescent="0.3">
      <c r="A371" s="59" t="s">
        <v>71</v>
      </c>
      <c r="B371" s="60">
        <v>38</v>
      </c>
      <c r="C371" s="60">
        <v>30</v>
      </c>
      <c r="D371" s="60">
        <v>35</v>
      </c>
      <c r="E371" s="60">
        <v>39</v>
      </c>
      <c r="F371" s="60">
        <v>30</v>
      </c>
      <c r="H371" s="59" t="s">
        <v>71</v>
      </c>
      <c r="I371" s="60">
        <v>38</v>
      </c>
      <c r="J371" s="60">
        <v>30</v>
      </c>
      <c r="K371" s="60">
        <v>35</v>
      </c>
      <c r="L371" s="60">
        <v>39</v>
      </c>
      <c r="M371" s="60">
        <v>30</v>
      </c>
    </row>
    <row r="372" spans="1:13" ht="15.75" thickBot="1" x14ac:dyDescent="0.3">
      <c r="A372" s="59" t="s">
        <v>72</v>
      </c>
      <c r="B372" s="60">
        <v>34.99</v>
      </c>
      <c r="C372" s="60">
        <v>29.99</v>
      </c>
      <c r="D372" s="60">
        <v>39.99</v>
      </c>
      <c r="E372" s="60">
        <v>44.99</v>
      </c>
      <c r="F372" s="60">
        <v>29.99</v>
      </c>
      <c r="H372" s="59" t="s">
        <v>72</v>
      </c>
      <c r="I372" s="60">
        <v>34.99</v>
      </c>
      <c r="J372" s="60">
        <v>29.99</v>
      </c>
      <c r="K372" s="60">
        <v>39.99</v>
      </c>
      <c r="L372" s="60">
        <v>44.99</v>
      </c>
      <c r="M372" s="60">
        <v>29.99</v>
      </c>
    </row>
    <row r="374" spans="1:13" ht="15.75" thickBot="1" x14ac:dyDescent="0.3"/>
    <row r="375" spans="1:13" ht="21" customHeight="1" thickBot="1" x14ac:dyDescent="0.3">
      <c r="A375" s="94" t="s">
        <v>223</v>
      </c>
      <c r="B375" s="95"/>
      <c r="C375" s="95"/>
      <c r="D375" s="95"/>
      <c r="E375" s="95"/>
      <c r="F375" s="96"/>
      <c r="H375" s="94" t="s">
        <v>224</v>
      </c>
      <c r="I375" s="95"/>
      <c r="J375" s="95"/>
      <c r="K375" s="95"/>
      <c r="L375" s="95"/>
      <c r="M375" s="96"/>
    </row>
    <row r="376" spans="1:13" ht="15.75" thickBot="1" x14ac:dyDescent="0.3">
      <c r="A376" s="56" t="s">
        <v>56</v>
      </c>
      <c r="B376" s="97" t="s">
        <v>57</v>
      </c>
      <c r="C376" s="98"/>
      <c r="D376" s="98"/>
      <c r="E376" s="98"/>
      <c r="F376" s="99"/>
      <c r="H376" s="56" t="s">
        <v>56</v>
      </c>
      <c r="I376" s="97" t="s">
        <v>57</v>
      </c>
      <c r="J376" s="98"/>
      <c r="K376" s="98"/>
      <c r="L376" s="98"/>
      <c r="M376" s="99"/>
    </row>
    <row r="377" spans="1:13" ht="15.75" thickBot="1" x14ac:dyDescent="0.3">
      <c r="A377" s="57" t="s">
        <v>76</v>
      </c>
      <c r="B377" s="58" t="s">
        <v>58</v>
      </c>
      <c r="C377" s="58" t="s">
        <v>59</v>
      </c>
      <c r="D377" s="58" t="s">
        <v>60</v>
      </c>
      <c r="E377" s="58" t="s">
        <v>61</v>
      </c>
      <c r="F377" s="58" t="s">
        <v>62</v>
      </c>
      <c r="H377" s="57" t="s">
        <v>76</v>
      </c>
      <c r="I377" s="58" t="s">
        <v>58</v>
      </c>
      <c r="J377" s="58" t="s">
        <v>59</v>
      </c>
      <c r="K377" s="58" t="s">
        <v>60</v>
      </c>
      <c r="L377" s="58" t="s">
        <v>61</v>
      </c>
      <c r="M377" s="58" t="s">
        <v>62</v>
      </c>
    </row>
    <row r="378" spans="1:13" ht="15.75" thickBot="1" x14ac:dyDescent="0.3">
      <c r="A378" s="59" t="s">
        <v>63</v>
      </c>
      <c r="B378" s="60">
        <v>32</v>
      </c>
      <c r="C378" s="60">
        <v>22</v>
      </c>
      <c r="D378" s="60">
        <v>31</v>
      </c>
      <c r="E378" s="60">
        <v>34</v>
      </c>
      <c r="F378" s="60">
        <v>42</v>
      </c>
      <c r="H378" s="59" t="s">
        <v>63</v>
      </c>
      <c r="I378" s="60">
        <v>32</v>
      </c>
      <c r="J378" s="60">
        <v>22</v>
      </c>
      <c r="K378" s="60">
        <v>30</v>
      </c>
      <c r="L378" s="60">
        <v>34</v>
      </c>
      <c r="M378" s="60">
        <v>42</v>
      </c>
    </row>
    <row r="379" spans="1:13" ht="15.75" thickBot="1" x14ac:dyDescent="0.3">
      <c r="A379" s="59" t="s">
        <v>64</v>
      </c>
      <c r="B379" s="60">
        <v>30</v>
      </c>
      <c r="C379" s="60">
        <v>28</v>
      </c>
      <c r="D379" s="60">
        <v>30</v>
      </c>
      <c r="E379" s="60">
        <v>37</v>
      </c>
      <c r="F379" s="60">
        <v>35</v>
      </c>
      <c r="H379" s="59" t="s">
        <v>64</v>
      </c>
      <c r="I379" s="60">
        <v>30</v>
      </c>
      <c r="J379" s="60">
        <v>28</v>
      </c>
      <c r="K379" s="60">
        <v>30</v>
      </c>
      <c r="L379" s="60">
        <v>37</v>
      </c>
      <c r="M379" s="60">
        <v>35</v>
      </c>
    </row>
    <row r="380" spans="1:13" ht="15.75" thickBot="1" x14ac:dyDescent="0.3">
      <c r="A380" s="63" t="s">
        <v>65</v>
      </c>
      <c r="B380" s="64">
        <v>40</v>
      </c>
      <c r="C380" s="64">
        <v>35</v>
      </c>
      <c r="D380" s="64">
        <v>35</v>
      </c>
      <c r="E380" s="64">
        <v>40</v>
      </c>
      <c r="F380" s="65">
        <v>50</v>
      </c>
      <c r="H380" s="63" t="s">
        <v>65</v>
      </c>
      <c r="I380" s="64">
        <v>40</v>
      </c>
      <c r="J380" s="64">
        <v>35</v>
      </c>
      <c r="K380" s="64">
        <v>35</v>
      </c>
      <c r="L380" s="64">
        <v>40</v>
      </c>
      <c r="M380" s="65">
        <v>50</v>
      </c>
    </row>
    <row r="381" spans="1:13" ht="24.75" thickBot="1" x14ac:dyDescent="0.3">
      <c r="A381" s="59" t="s">
        <v>67</v>
      </c>
      <c r="B381" s="60" t="s">
        <v>104</v>
      </c>
      <c r="C381" s="60" t="s">
        <v>216</v>
      </c>
      <c r="D381" s="60">
        <v>36.99</v>
      </c>
      <c r="E381" s="60" t="s">
        <v>217</v>
      </c>
      <c r="F381" s="60">
        <v>39.99</v>
      </c>
      <c r="H381" s="59" t="s">
        <v>67</v>
      </c>
      <c r="I381" s="60" t="s">
        <v>104</v>
      </c>
      <c r="J381" s="60" t="s">
        <v>216</v>
      </c>
      <c r="K381" s="60">
        <v>36.99</v>
      </c>
      <c r="L381" s="60" t="s">
        <v>217</v>
      </c>
      <c r="M381" s="60">
        <v>39.99</v>
      </c>
    </row>
    <row r="382" spans="1:13" ht="24.75" thickBot="1" x14ac:dyDescent="0.3">
      <c r="A382" s="59" t="s">
        <v>68</v>
      </c>
      <c r="B382" s="60" t="s">
        <v>220</v>
      </c>
      <c r="C382" s="60" t="s">
        <v>216</v>
      </c>
      <c r="D382" s="60">
        <v>32.99</v>
      </c>
      <c r="E382" s="60" t="s">
        <v>221</v>
      </c>
      <c r="F382" s="60">
        <v>43.99</v>
      </c>
      <c r="H382" s="59" t="s">
        <v>68</v>
      </c>
      <c r="I382" s="60" t="s">
        <v>220</v>
      </c>
      <c r="J382" s="60" t="s">
        <v>216</v>
      </c>
      <c r="K382" s="60">
        <v>32.99</v>
      </c>
      <c r="L382" s="60" t="s">
        <v>221</v>
      </c>
      <c r="M382" s="60">
        <v>43.99</v>
      </c>
    </row>
    <row r="383" spans="1:13" ht="15.75" thickBot="1" x14ac:dyDescent="0.3">
      <c r="A383" s="63" t="s">
        <v>69</v>
      </c>
      <c r="B383" s="64" t="s">
        <v>93</v>
      </c>
      <c r="C383" s="64" t="s">
        <v>130</v>
      </c>
      <c r="D383" s="64" t="s">
        <v>159</v>
      </c>
      <c r="E383" s="64" t="s">
        <v>218</v>
      </c>
      <c r="F383" s="64" t="s">
        <v>159</v>
      </c>
      <c r="H383" s="63" t="s">
        <v>69</v>
      </c>
      <c r="I383" s="64" t="s">
        <v>93</v>
      </c>
      <c r="J383" s="64" t="s">
        <v>130</v>
      </c>
      <c r="K383" s="64" t="s">
        <v>159</v>
      </c>
      <c r="L383" s="64" t="s">
        <v>218</v>
      </c>
      <c r="M383" s="64" t="s">
        <v>159</v>
      </c>
    </row>
    <row r="384" spans="1:13" ht="15.75" thickBot="1" x14ac:dyDescent="0.3">
      <c r="A384" s="59" t="s">
        <v>70</v>
      </c>
      <c r="B384" s="60">
        <v>42</v>
      </c>
      <c r="C384" s="60">
        <v>32</v>
      </c>
      <c r="D384" s="60">
        <v>37</v>
      </c>
      <c r="E384" s="60">
        <v>42</v>
      </c>
      <c r="F384" s="60">
        <v>36</v>
      </c>
      <c r="H384" s="59" t="s">
        <v>70</v>
      </c>
      <c r="I384" s="60">
        <v>42</v>
      </c>
      <c r="J384" s="60">
        <v>32</v>
      </c>
      <c r="K384" s="60">
        <v>37</v>
      </c>
      <c r="L384" s="60">
        <v>42</v>
      </c>
      <c r="M384" s="60">
        <v>36</v>
      </c>
    </row>
    <row r="385" spans="1:13" ht="15.75" thickBot="1" x14ac:dyDescent="0.3">
      <c r="A385" s="59" t="s">
        <v>71</v>
      </c>
      <c r="B385" s="60">
        <v>38</v>
      </c>
      <c r="C385" s="60">
        <v>30</v>
      </c>
      <c r="D385" s="60">
        <v>33</v>
      </c>
      <c r="E385" s="60">
        <v>43</v>
      </c>
      <c r="F385" s="60">
        <v>38</v>
      </c>
      <c r="H385" s="59" t="s">
        <v>71</v>
      </c>
      <c r="I385" s="60">
        <v>38</v>
      </c>
      <c r="J385" s="60">
        <v>30</v>
      </c>
      <c r="K385" s="60">
        <v>33</v>
      </c>
      <c r="L385" s="60">
        <v>43</v>
      </c>
      <c r="M385" s="60">
        <v>38</v>
      </c>
    </row>
    <row r="386" spans="1:13" ht="15.75" thickBot="1" x14ac:dyDescent="0.3">
      <c r="A386" s="59" t="s">
        <v>72</v>
      </c>
      <c r="B386" s="60">
        <v>34.99</v>
      </c>
      <c r="C386" s="60">
        <v>29.99</v>
      </c>
      <c r="D386" s="60">
        <v>39.99</v>
      </c>
      <c r="E386" s="60">
        <v>44.99</v>
      </c>
      <c r="F386" s="60">
        <v>29.99</v>
      </c>
      <c r="H386" s="59" t="s">
        <v>72</v>
      </c>
      <c r="I386" s="60">
        <v>34.99</v>
      </c>
      <c r="J386" s="60">
        <v>29.99</v>
      </c>
      <c r="K386" s="60">
        <v>39.99</v>
      </c>
      <c r="L386" s="60">
        <v>44.99</v>
      </c>
      <c r="M386" s="60">
        <v>29.99</v>
      </c>
    </row>
    <row r="388" spans="1:13" ht="15.75" thickBot="1" x14ac:dyDescent="0.3"/>
    <row r="389" spans="1:13" ht="27.75" customHeight="1" thickBot="1" x14ac:dyDescent="0.3">
      <c r="A389" s="94" t="s">
        <v>225</v>
      </c>
      <c r="B389" s="95"/>
      <c r="C389" s="95"/>
      <c r="D389" s="95"/>
      <c r="E389" s="95"/>
      <c r="F389" s="96"/>
      <c r="H389" s="94" t="s">
        <v>230</v>
      </c>
      <c r="I389" s="95"/>
      <c r="J389" s="95"/>
      <c r="K389" s="95"/>
      <c r="L389" s="95"/>
      <c r="M389" s="96"/>
    </row>
    <row r="390" spans="1:13" ht="15.75" thickBot="1" x14ac:dyDescent="0.3">
      <c r="A390" s="56" t="s">
        <v>56</v>
      </c>
      <c r="B390" s="97" t="s">
        <v>57</v>
      </c>
      <c r="C390" s="98"/>
      <c r="D390" s="98"/>
      <c r="E390" s="98"/>
      <c r="F390" s="99"/>
      <c r="H390" s="56" t="s">
        <v>56</v>
      </c>
      <c r="I390" s="97" t="s">
        <v>57</v>
      </c>
      <c r="J390" s="98"/>
      <c r="K390" s="98"/>
      <c r="L390" s="98"/>
      <c r="M390" s="99"/>
    </row>
    <row r="391" spans="1:13" ht="15.75" thickBot="1" x14ac:dyDescent="0.3">
      <c r="A391" s="57" t="s">
        <v>76</v>
      </c>
      <c r="B391" s="58" t="s">
        <v>58</v>
      </c>
      <c r="C391" s="58" t="s">
        <v>59</v>
      </c>
      <c r="D391" s="58" t="s">
        <v>60</v>
      </c>
      <c r="E391" s="58" t="s">
        <v>61</v>
      </c>
      <c r="F391" s="58" t="s">
        <v>62</v>
      </c>
      <c r="H391" s="57" t="s">
        <v>76</v>
      </c>
      <c r="I391" s="58" t="s">
        <v>58</v>
      </c>
      <c r="J391" s="58" t="s">
        <v>59</v>
      </c>
      <c r="K391" s="58" t="s">
        <v>60</v>
      </c>
      <c r="L391" s="58" t="s">
        <v>61</v>
      </c>
      <c r="M391" s="58" t="s">
        <v>62</v>
      </c>
    </row>
    <row r="392" spans="1:13" ht="15.75" thickBot="1" x14ac:dyDescent="0.3">
      <c r="A392" s="59" t="s">
        <v>63</v>
      </c>
      <c r="B392" s="60">
        <v>32</v>
      </c>
      <c r="C392" s="60">
        <v>22</v>
      </c>
      <c r="D392" s="60">
        <v>30</v>
      </c>
      <c r="E392" s="60">
        <v>34</v>
      </c>
      <c r="F392" s="60">
        <v>42</v>
      </c>
      <c r="H392" s="59" t="s">
        <v>63</v>
      </c>
      <c r="I392" s="60">
        <v>32</v>
      </c>
      <c r="J392" s="60">
        <v>22</v>
      </c>
      <c r="K392" s="60">
        <v>30</v>
      </c>
      <c r="L392" s="60">
        <v>34</v>
      </c>
      <c r="M392" s="60">
        <v>42</v>
      </c>
    </row>
    <row r="393" spans="1:13" ht="15.75" thickBot="1" x14ac:dyDescent="0.3">
      <c r="A393" s="59" t="s">
        <v>64</v>
      </c>
      <c r="B393" s="60">
        <v>35</v>
      </c>
      <c r="C393" s="60">
        <v>25</v>
      </c>
      <c r="D393" s="60">
        <v>37</v>
      </c>
      <c r="E393" s="60">
        <v>37</v>
      </c>
      <c r="F393" s="60">
        <v>35</v>
      </c>
      <c r="H393" s="59" t="s">
        <v>64</v>
      </c>
      <c r="I393" s="60">
        <v>35</v>
      </c>
      <c r="J393" s="60">
        <v>25</v>
      </c>
      <c r="K393" s="60">
        <v>30</v>
      </c>
      <c r="L393" s="60">
        <v>37</v>
      </c>
      <c r="M393" s="60">
        <v>35</v>
      </c>
    </row>
    <row r="394" spans="1:13" ht="15.75" thickBot="1" x14ac:dyDescent="0.3">
      <c r="A394" s="63" t="s">
        <v>65</v>
      </c>
      <c r="B394" s="64">
        <v>40</v>
      </c>
      <c r="C394" s="64">
        <v>35</v>
      </c>
      <c r="D394" s="64">
        <v>35</v>
      </c>
      <c r="E394" s="64">
        <v>40</v>
      </c>
      <c r="F394" s="65">
        <v>50</v>
      </c>
      <c r="H394" s="63" t="s">
        <v>65</v>
      </c>
      <c r="I394" s="64" t="s">
        <v>87</v>
      </c>
      <c r="J394" s="64" t="s">
        <v>92</v>
      </c>
      <c r="K394" s="64" t="s">
        <v>93</v>
      </c>
      <c r="L394" s="64" t="s">
        <v>231</v>
      </c>
      <c r="M394" s="65" t="s">
        <v>232</v>
      </c>
    </row>
    <row r="395" spans="1:13" ht="24.75" thickBot="1" x14ac:dyDescent="0.3">
      <c r="A395" s="59" t="s">
        <v>67</v>
      </c>
      <c r="B395" s="60" t="s">
        <v>104</v>
      </c>
      <c r="C395" s="60" t="s">
        <v>216</v>
      </c>
      <c r="D395" s="60">
        <v>36.99</v>
      </c>
      <c r="E395" s="60" t="s">
        <v>217</v>
      </c>
      <c r="F395" s="60">
        <v>39.99</v>
      </c>
      <c r="H395" s="59" t="s">
        <v>67</v>
      </c>
      <c r="I395" s="60" t="s">
        <v>104</v>
      </c>
      <c r="J395" s="60" t="s">
        <v>227</v>
      </c>
      <c r="K395" s="60">
        <v>36.99</v>
      </c>
      <c r="L395" s="60" t="s">
        <v>233</v>
      </c>
      <c r="M395" s="60">
        <v>36.99</v>
      </c>
    </row>
    <row r="396" spans="1:13" ht="24.75" thickBot="1" x14ac:dyDescent="0.3">
      <c r="A396" s="59" t="s">
        <v>68</v>
      </c>
      <c r="B396" s="60" t="s">
        <v>226</v>
      </c>
      <c r="C396" s="60" t="s">
        <v>227</v>
      </c>
      <c r="D396" s="60">
        <v>32.99</v>
      </c>
      <c r="E396" s="60" t="s">
        <v>228</v>
      </c>
      <c r="F396" s="60">
        <v>35.99</v>
      </c>
      <c r="H396" s="59" t="s">
        <v>68</v>
      </c>
      <c r="I396" s="60" t="s">
        <v>226</v>
      </c>
      <c r="J396" s="60" t="s">
        <v>227</v>
      </c>
      <c r="K396" s="60">
        <v>32.99</v>
      </c>
      <c r="L396" s="60" t="s">
        <v>228</v>
      </c>
      <c r="M396" s="60">
        <v>35.99</v>
      </c>
    </row>
    <row r="397" spans="1:13" ht="15.75" thickBot="1" x14ac:dyDescent="0.3">
      <c r="A397" s="63" t="s">
        <v>69</v>
      </c>
      <c r="B397" s="64" t="s">
        <v>92</v>
      </c>
      <c r="C397" s="64" t="s">
        <v>99</v>
      </c>
      <c r="D397" s="64" t="s">
        <v>229</v>
      </c>
      <c r="E397" s="64" t="s">
        <v>210</v>
      </c>
      <c r="F397" s="64" t="s">
        <v>88</v>
      </c>
      <c r="H397" s="63" t="s">
        <v>69</v>
      </c>
      <c r="I397" s="64" t="s">
        <v>92</v>
      </c>
      <c r="J397" s="64" t="s">
        <v>130</v>
      </c>
      <c r="K397" s="64" t="s">
        <v>127</v>
      </c>
      <c r="L397" s="64" t="s">
        <v>210</v>
      </c>
      <c r="M397" s="64" t="s">
        <v>77</v>
      </c>
    </row>
    <row r="398" spans="1:13" ht="15.75" thickBot="1" x14ac:dyDescent="0.3">
      <c r="A398" s="59" t="s">
        <v>70</v>
      </c>
      <c r="B398" s="60">
        <v>42</v>
      </c>
      <c r="C398" s="60">
        <v>32</v>
      </c>
      <c r="D398" s="60">
        <v>37</v>
      </c>
      <c r="E398" s="60">
        <v>42</v>
      </c>
      <c r="F398" s="60">
        <v>36</v>
      </c>
      <c r="H398" s="59" t="s">
        <v>70</v>
      </c>
      <c r="I398" s="60">
        <v>42</v>
      </c>
      <c r="J398" s="60">
        <v>32</v>
      </c>
      <c r="K398" s="60">
        <v>37</v>
      </c>
      <c r="L398" s="60">
        <v>42</v>
      </c>
      <c r="M398" s="60">
        <v>36</v>
      </c>
    </row>
    <row r="399" spans="1:13" ht="15.75" thickBot="1" x14ac:dyDescent="0.3">
      <c r="A399" s="59" t="s">
        <v>71</v>
      </c>
      <c r="B399" s="60">
        <v>38</v>
      </c>
      <c r="C399" s="60">
        <v>30</v>
      </c>
      <c r="D399" s="60">
        <v>33</v>
      </c>
      <c r="E399" s="60">
        <v>43</v>
      </c>
      <c r="F399" s="60">
        <v>38</v>
      </c>
      <c r="H399" s="59" t="s">
        <v>71</v>
      </c>
      <c r="I399" s="60">
        <v>38</v>
      </c>
      <c r="J399" s="60">
        <v>30</v>
      </c>
      <c r="K399" s="60">
        <v>33</v>
      </c>
      <c r="L399" s="60">
        <v>43</v>
      </c>
      <c r="M399" s="60">
        <v>38</v>
      </c>
    </row>
    <row r="400" spans="1:13" ht="15.75" thickBot="1" x14ac:dyDescent="0.3">
      <c r="A400" s="59" t="s">
        <v>72</v>
      </c>
      <c r="B400" s="60">
        <v>34.99</v>
      </c>
      <c r="C400" s="60">
        <v>29.99</v>
      </c>
      <c r="D400" s="60">
        <v>39.99</v>
      </c>
      <c r="E400" s="60">
        <v>44.99</v>
      </c>
      <c r="F400" s="60">
        <v>29.99</v>
      </c>
      <c r="H400" s="59" t="s">
        <v>72</v>
      </c>
      <c r="I400" s="60">
        <v>34.99</v>
      </c>
      <c r="J400" s="60">
        <v>29.99</v>
      </c>
      <c r="K400" s="60">
        <v>39.99</v>
      </c>
      <c r="L400" s="60">
        <v>44.99</v>
      </c>
      <c r="M400" s="60">
        <v>29.99</v>
      </c>
    </row>
    <row r="402" spans="1:13" ht="15.75" thickBot="1" x14ac:dyDescent="0.3"/>
    <row r="403" spans="1:13" ht="24" customHeight="1" thickBot="1" x14ac:dyDescent="0.3">
      <c r="A403" s="94" t="s">
        <v>234</v>
      </c>
      <c r="B403" s="95"/>
      <c r="C403" s="95"/>
      <c r="D403" s="95"/>
      <c r="E403" s="95"/>
      <c r="F403" s="96"/>
      <c r="H403" s="94" t="s">
        <v>236</v>
      </c>
      <c r="I403" s="95"/>
      <c r="J403" s="95"/>
      <c r="K403" s="95"/>
      <c r="L403" s="95"/>
      <c r="M403" s="96"/>
    </row>
    <row r="404" spans="1:13" ht="15.75" thickBot="1" x14ac:dyDescent="0.3">
      <c r="A404" s="56" t="s">
        <v>56</v>
      </c>
      <c r="B404" s="97" t="s">
        <v>57</v>
      </c>
      <c r="C404" s="98"/>
      <c r="D404" s="98"/>
      <c r="E404" s="98"/>
      <c r="F404" s="99"/>
      <c r="H404" s="56" t="s">
        <v>56</v>
      </c>
      <c r="I404" s="97" t="s">
        <v>57</v>
      </c>
      <c r="J404" s="98"/>
      <c r="K404" s="98"/>
      <c r="L404" s="98"/>
      <c r="M404" s="99"/>
    </row>
    <row r="405" spans="1:13" ht="15.75" thickBot="1" x14ac:dyDescent="0.3">
      <c r="A405" s="57" t="s">
        <v>76</v>
      </c>
      <c r="B405" s="58" t="s">
        <v>58</v>
      </c>
      <c r="C405" s="58" t="s">
        <v>59</v>
      </c>
      <c r="D405" s="58" t="s">
        <v>60</v>
      </c>
      <c r="E405" s="58" t="s">
        <v>61</v>
      </c>
      <c r="F405" s="58" t="s">
        <v>62</v>
      </c>
      <c r="H405" s="57" t="s">
        <v>76</v>
      </c>
      <c r="I405" s="58" t="s">
        <v>58</v>
      </c>
      <c r="J405" s="58" t="s">
        <v>59</v>
      </c>
      <c r="K405" s="58" t="s">
        <v>60</v>
      </c>
      <c r="L405" s="58" t="s">
        <v>61</v>
      </c>
      <c r="M405" s="58" t="s">
        <v>62</v>
      </c>
    </row>
    <row r="406" spans="1:13" ht="15.75" thickBot="1" x14ac:dyDescent="0.3">
      <c r="A406" s="59" t="s">
        <v>63</v>
      </c>
      <c r="B406" s="60">
        <v>32</v>
      </c>
      <c r="C406" s="60">
        <v>22</v>
      </c>
      <c r="D406" s="60">
        <v>30</v>
      </c>
      <c r="E406" s="60">
        <v>34</v>
      </c>
      <c r="F406" s="60">
        <v>42</v>
      </c>
      <c r="H406" s="59" t="s">
        <v>63</v>
      </c>
      <c r="I406" s="60">
        <v>32</v>
      </c>
      <c r="J406" s="60">
        <v>22</v>
      </c>
      <c r="K406" s="60">
        <v>30</v>
      </c>
      <c r="L406" s="60">
        <v>34</v>
      </c>
      <c r="M406" s="60">
        <v>42</v>
      </c>
    </row>
    <row r="407" spans="1:13" ht="15.75" thickBot="1" x14ac:dyDescent="0.3">
      <c r="A407" s="59" t="s">
        <v>64</v>
      </c>
      <c r="B407" s="60">
        <v>35</v>
      </c>
      <c r="C407" s="60">
        <v>25</v>
      </c>
      <c r="D407" s="60">
        <v>26</v>
      </c>
      <c r="E407" s="60">
        <v>35</v>
      </c>
      <c r="F407" s="60">
        <v>28</v>
      </c>
      <c r="H407" s="59" t="s">
        <v>64</v>
      </c>
      <c r="I407" s="60">
        <v>35</v>
      </c>
      <c r="J407" s="60">
        <v>25</v>
      </c>
      <c r="K407" s="60">
        <v>26</v>
      </c>
      <c r="L407" s="60">
        <v>35</v>
      </c>
      <c r="M407" s="60">
        <v>28</v>
      </c>
    </row>
    <row r="408" spans="1:13" ht="15.75" thickBot="1" x14ac:dyDescent="0.3">
      <c r="A408" s="63" t="s">
        <v>65</v>
      </c>
      <c r="B408" s="64" t="s">
        <v>87</v>
      </c>
      <c r="C408" s="64" t="s">
        <v>92</v>
      </c>
      <c r="D408" s="64" t="s">
        <v>93</v>
      </c>
      <c r="E408" s="64" t="s">
        <v>231</v>
      </c>
      <c r="F408" s="65" t="s">
        <v>232</v>
      </c>
      <c r="H408" s="63" t="s">
        <v>65</v>
      </c>
      <c r="I408" s="64" t="s">
        <v>214</v>
      </c>
      <c r="J408" s="64" t="s">
        <v>93</v>
      </c>
      <c r="K408" s="64" t="s">
        <v>190</v>
      </c>
      <c r="L408" s="64" t="s">
        <v>191</v>
      </c>
      <c r="M408" s="65" t="s">
        <v>192</v>
      </c>
    </row>
    <row r="409" spans="1:13" ht="24.75" thickBot="1" x14ac:dyDescent="0.3">
      <c r="A409" s="59" t="s">
        <v>67</v>
      </c>
      <c r="B409" s="60" t="s">
        <v>104</v>
      </c>
      <c r="C409" s="60" t="s">
        <v>227</v>
      </c>
      <c r="D409" s="60">
        <v>36.99</v>
      </c>
      <c r="E409" s="60" t="s">
        <v>233</v>
      </c>
      <c r="F409" s="60">
        <v>36.99</v>
      </c>
      <c r="H409" s="59" t="s">
        <v>67</v>
      </c>
      <c r="I409" s="60" t="s">
        <v>104</v>
      </c>
      <c r="J409" s="60" t="s">
        <v>227</v>
      </c>
      <c r="K409" s="60">
        <v>36.99</v>
      </c>
      <c r="L409" s="60" t="s">
        <v>233</v>
      </c>
      <c r="M409" s="60">
        <v>36.99</v>
      </c>
    </row>
    <row r="410" spans="1:13" ht="24.75" thickBot="1" x14ac:dyDescent="0.3">
      <c r="A410" s="59" t="s">
        <v>68</v>
      </c>
      <c r="B410" s="60" t="s">
        <v>226</v>
      </c>
      <c r="C410" s="60" t="s">
        <v>227</v>
      </c>
      <c r="D410" s="60">
        <v>32.99</v>
      </c>
      <c r="E410" s="60" t="s">
        <v>228</v>
      </c>
      <c r="F410" s="60">
        <v>35.99</v>
      </c>
      <c r="H410" s="59" t="s">
        <v>68</v>
      </c>
      <c r="I410" s="60" t="s">
        <v>226</v>
      </c>
      <c r="J410" s="60" t="s">
        <v>227</v>
      </c>
      <c r="K410" s="60">
        <v>32.99</v>
      </c>
      <c r="L410" s="60" t="s">
        <v>228</v>
      </c>
      <c r="M410" s="60">
        <v>35.99</v>
      </c>
    </row>
    <row r="411" spans="1:13" ht="15.75" thickBot="1" x14ac:dyDescent="0.3">
      <c r="A411" s="63" t="s">
        <v>69</v>
      </c>
      <c r="B411" s="64" t="s">
        <v>92</v>
      </c>
      <c r="C411" s="64" t="s">
        <v>99</v>
      </c>
      <c r="D411" s="64" t="s">
        <v>175</v>
      </c>
      <c r="E411" s="64" t="s">
        <v>210</v>
      </c>
      <c r="F411" s="64" t="s">
        <v>235</v>
      </c>
      <c r="H411" s="63" t="s">
        <v>69</v>
      </c>
      <c r="I411" s="64" t="s">
        <v>92</v>
      </c>
      <c r="J411" s="64" t="s">
        <v>99</v>
      </c>
      <c r="K411" s="64" t="s">
        <v>175</v>
      </c>
      <c r="L411" s="64" t="s">
        <v>210</v>
      </c>
      <c r="M411" s="64" t="s">
        <v>235</v>
      </c>
    </row>
    <row r="412" spans="1:13" ht="15.75" thickBot="1" x14ac:dyDescent="0.3">
      <c r="A412" s="59" t="s">
        <v>70</v>
      </c>
      <c r="B412" s="60">
        <v>42</v>
      </c>
      <c r="C412" s="60">
        <v>32</v>
      </c>
      <c r="D412" s="60">
        <v>37</v>
      </c>
      <c r="E412" s="60">
        <v>42</v>
      </c>
      <c r="F412" s="60">
        <v>36</v>
      </c>
      <c r="H412" s="59" t="s">
        <v>70</v>
      </c>
      <c r="I412" s="60">
        <v>42</v>
      </c>
      <c r="J412" s="60">
        <v>32</v>
      </c>
      <c r="K412" s="60">
        <v>37</v>
      </c>
      <c r="L412" s="60">
        <v>42</v>
      </c>
      <c r="M412" s="60">
        <v>36</v>
      </c>
    </row>
    <row r="413" spans="1:13" ht="15.75" thickBot="1" x14ac:dyDescent="0.3">
      <c r="A413" s="59" t="s">
        <v>71</v>
      </c>
      <c r="B413" s="60">
        <v>38</v>
      </c>
      <c r="C413" s="60">
        <v>30</v>
      </c>
      <c r="D413" s="60">
        <v>33</v>
      </c>
      <c r="E413" s="60">
        <v>43</v>
      </c>
      <c r="F413" s="60">
        <v>38</v>
      </c>
      <c r="H413" s="59" t="s">
        <v>71</v>
      </c>
      <c r="I413" s="60">
        <v>38</v>
      </c>
      <c r="J413" s="60">
        <v>30</v>
      </c>
      <c r="K413" s="60">
        <v>33</v>
      </c>
      <c r="L413" s="60">
        <v>43</v>
      </c>
      <c r="M413" s="60">
        <v>38</v>
      </c>
    </row>
    <row r="414" spans="1:13" ht="15.75" thickBot="1" x14ac:dyDescent="0.3">
      <c r="A414" s="59" t="s">
        <v>72</v>
      </c>
      <c r="B414" s="60">
        <v>34.99</v>
      </c>
      <c r="C414" s="60">
        <v>29.99</v>
      </c>
      <c r="D414" s="60">
        <v>39.99</v>
      </c>
      <c r="E414" s="60">
        <v>44.99</v>
      </c>
      <c r="F414" s="60">
        <v>29.99</v>
      </c>
      <c r="H414" s="59" t="s">
        <v>72</v>
      </c>
      <c r="I414" s="60">
        <v>34.99</v>
      </c>
      <c r="J414" s="60">
        <v>29.99</v>
      </c>
      <c r="K414" s="60">
        <v>39.99</v>
      </c>
      <c r="L414" s="60">
        <v>44.99</v>
      </c>
      <c r="M414" s="60">
        <v>29.99</v>
      </c>
    </row>
    <row r="416" spans="1:13" ht="15.75" thickBot="1" x14ac:dyDescent="0.3"/>
    <row r="417" spans="1:13" ht="24" customHeight="1" thickBot="1" x14ac:dyDescent="0.3">
      <c r="A417" s="94" t="s">
        <v>237</v>
      </c>
      <c r="B417" s="95"/>
      <c r="C417" s="95"/>
      <c r="D417" s="95"/>
      <c r="E417" s="95"/>
      <c r="F417" s="96"/>
      <c r="H417" s="94" t="s">
        <v>240</v>
      </c>
      <c r="I417" s="95"/>
      <c r="J417" s="95"/>
      <c r="K417" s="95"/>
      <c r="L417" s="95"/>
      <c r="M417" s="96"/>
    </row>
    <row r="418" spans="1:13" ht="15.75" thickBot="1" x14ac:dyDescent="0.3">
      <c r="A418" s="56" t="s">
        <v>56</v>
      </c>
      <c r="B418" s="97" t="s">
        <v>57</v>
      </c>
      <c r="C418" s="98"/>
      <c r="D418" s="98"/>
      <c r="E418" s="98"/>
      <c r="F418" s="99"/>
      <c r="H418" s="56" t="s">
        <v>56</v>
      </c>
      <c r="I418" s="97" t="s">
        <v>57</v>
      </c>
      <c r="J418" s="98"/>
      <c r="K418" s="98"/>
      <c r="L418" s="98"/>
      <c r="M418" s="99"/>
    </row>
    <row r="419" spans="1:13" ht="15.75" thickBot="1" x14ac:dyDescent="0.3">
      <c r="A419" s="57" t="s">
        <v>76</v>
      </c>
      <c r="B419" s="58" t="s">
        <v>58</v>
      </c>
      <c r="C419" s="58" t="s">
        <v>59</v>
      </c>
      <c r="D419" s="58" t="s">
        <v>60</v>
      </c>
      <c r="E419" s="58" t="s">
        <v>61</v>
      </c>
      <c r="F419" s="58" t="s">
        <v>62</v>
      </c>
      <c r="H419" s="57" t="s">
        <v>76</v>
      </c>
      <c r="I419" s="58" t="s">
        <v>58</v>
      </c>
      <c r="J419" s="58" t="s">
        <v>59</v>
      </c>
      <c r="K419" s="58" t="s">
        <v>60</v>
      </c>
      <c r="L419" s="58" t="s">
        <v>61</v>
      </c>
      <c r="M419" s="58" t="s">
        <v>62</v>
      </c>
    </row>
    <row r="420" spans="1:13" ht="15.75" thickBot="1" x14ac:dyDescent="0.3">
      <c r="A420" s="59" t="s">
        <v>63</v>
      </c>
      <c r="B420" s="60">
        <v>32</v>
      </c>
      <c r="C420" s="60">
        <v>22</v>
      </c>
      <c r="D420" s="60">
        <v>30</v>
      </c>
      <c r="E420" s="60">
        <v>34</v>
      </c>
      <c r="F420" s="60">
        <v>42</v>
      </c>
      <c r="H420" s="59" t="s">
        <v>63</v>
      </c>
      <c r="I420" s="60">
        <v>32</v>
      </c>
      <c r="J420" s="60">
        <v>21</v>
      </c>
      <c r="K420" s="60">
        <v>30</v>
      </c>
      <c r="L420" s="60">
        <v>34</v>
      </c>
      <c r="M420" s="60">
        <v>42</v>
      </c>
    </row>
    <row r="421" spans="1:13" ht="15.75" thickBot="1" x14ac:dyDescent="0.3">
      <c r="A421" s="59" t="s">
        <v>64</v>
      </c>
      <c r="B421" s="60">
        <v>35</v>
      </c>
      <c r="C421" s="60">
        <v>25</v>
      </c>
      <c r="D421" s="60">
        <v>26</v>
      </c>
      <c r="E421" s="60">
        <v>35</v>
      </c>
      <c r="F421" s="60">
        <v>28</v>
      </c>
      <c r="H421" s="59" t="s">
        <v>64</v>
      </c>
      <c r="I421" s="60">
        <v>30</v>
      </c>
      <c r="J421" s="60">
        <v>25</v>
      </c>
      <c r="K421" s="60">
        <v>35</v>
      </c>
      <c r="L421" s="60">
        <v>37</v>
      </c>
      <c r="M421" s="60">
        <v>30</v>
      </c>
    </row>
    <row r="422" spans="1:13" ht="15.75" thickBot="1" x14ac:dyDescent="0.3">
      <c r="A422" s="63" t="s">
        <v>65</v>
      </c>
      <c r="B422" s="64" t="s">
        <v>214</v>
      </c>
      <c r="C422" s="64" t="s">
        <v>93</v>
      </c>
      <c r="D422" s="64" t="s">
        <v>190</v>
      </c>
      <c r="E422" s="64" t="s">
        <v>191</v>
      </c>
      <c r="F422" s="65" t="s">
        <v>192</v>
      </c>
      <c r="H422" s="63" t="s">
        <v>65</v>
      </c>
      <c r="I422" s="64" t="s">
        <v>87</v>
      </c>
      <c r="J422" s="64" t="s">
        <v>93</v>
      </c>
      <c r="K422" s="64" t="s">
        <v>66</v>
      </c>
      <c r="L422" s="64" t="s">
        <v>241</v>
      </c>
      <c r="M422" s="65" t="s">
        <v>87</v>
      </c>
    </row>
    <row r="423" spans="1:13" ht="24.75" thickBot="1" x14ac:dyDescent="0.3">
      <c r="A423" s="59" t="s">
        <v>67</v>
      </c>
      <c r="B423" s="60" t="s">
        <v>104</v>
      </c>
      <c r="C423" s="60" t="s">
        <v>227</v>
      </c>
      <c r="D423" s="60">
        <v>36.99</v>
      </c>
      <c r="E423" s="60" t="s">
        <v>233</v>
      </c>
      <c r="F423" s="60">
        <v>36.99</v>
      </c>
      <c r="H423" s="59" t="s">
        <v>67</v>
      </c>
      <c r="I423" s="60" t="s">
        <v>242</v>
      </c>
      <c r="J423" s="60" t="s">
        <v>243</v>
      </c>
      <c r="K423" s="60">
        <v>36.99</v>
      </c>
      <c r="L423" s="60" t="s">
        <v>244</v>
      </c>
      <c r="M423" s="60">
        <v>36.99</v>
      </c>
    </row>
    <row r="424" spans="1:13" ht="24.75" thickBot="1" x14ac:dyDescent="0.3">
      <c r="A424" s="59" t="s">
        <v>68</v>
      </c>
      <c r="B424" s="60" t="s">
        <v>226</v>
      </c>
      <c r="C424" s="60" t="s">
        <v>227</v>
      </c>
      <c r="D424" s="60">
        <v>32.99</v>
      </c>
      <c r="E424" s="60" t="s">
        <v>228</v>
      </c>
      <c r="F424" s="60">
        <v>35.99</v>
      </c>
      <c r="H424" s="59" t="s">
        <v>68</v>
      </c>
      <c r="I424" s="60" t="s">
        <v>245</v>
      </c>
      <c r="J424" s="60" t="s">
        <v>246</v>
      </c>
      <c r="K424" s="60">
        <v>32.99</v>
      </c>
      <c r="L424" s="60" t="s">
        <v>247</v>
      </c>
      <c r="M424" s="60">
        <v>35.99</v>
      </c>
    </row>
    <row r="425" spans="1:13" ht="15.75" thickBot="1" x14ac:dyDescent="0.3">
      <c r="A425" s="63" t="s">
        <v>69</v>
      </c>
      <c r="B425" s="64" t="s">
        <v>238</v>
      </c>
      <c r="C425" s="64" t="s">
        <v>99</v>
      </c>
      <c r="D425" s="64" t="s">
        <v>239</v>
      </c>
      <c r="E425" s="64" t="s">
        <v>210</v>
      </c>
      <c r="F425" s="64" t="s">
        <v>88</v>
      </c>
      <c r="H425" s="63" t="s">
        <v>69</v>
      </c>
      <c r="I425" s="64" t="s">
        <v>238</v>
      </c>
      <c r="J425" s="64" t="s">
        <v>99</v>
      </c>
      <c r="K425" s="64" t="s">
        <v>235</v>
      </c>
      <c r="L425" s="64" t="s">
        <v>210</v>
      </c>
      <c r="M425" s="64" t="s">
        <v>88</v>
      </c>
    </row>
    <row r="426" spans="1:13" ht="15.75" thickBot="1" x14ac:dyDescent="0.3">
      <c r="A426" s="59" t="s">
        <v>70</v>
      </c>
      <c r="B426" s="60">
        <v>42</v>
      </c>
      <c r="C426" s="60">
        <v>32</v>
      </c>
      <c r="D426" s="60">
        <v>37</v>
      </c>
      <c r="E426" s="60">
        <v>42</v>
      </c>
      <c r="F426" s="60">
        <v>36</v>
      </c>
      <c r="H426" s="59" t="s">
        <v>70</v>
      </c>
      <c r="I426" s="60">
        <v>42</v>
      </c>
      <c r="J426" s="60">
        <v>32</v>
      </c>
      <c r="K426" s="60">
        <v>37</v>
      </c>
      <c r="L426" s="60">
        <v>42</v>
      </c>
      <c r="M426" s="60">
        <v>36</v>
      </c>
    </row>
    <row r="427" spans="1:13" ht="15.75" thickBot="1" x14ac:dyDescent="0.3">
      <c r="A427" s="59" t="s">
        <v>71</v>
      </c>
      <c r="B427" s="60">
        <v>38</v>
      </c>
      <c r="C427" s="60">
        <v>30</v>
      </c>
      <c r="D427" s="60">
        <v>33</v>
      </c>
      <c r="E427" s="60">
        <v>43</v>
      </c>
      <c r="F427" s="60">
        <v>38</v>
      </c>
      <c r="H427" s="59" t="s">
        <v>71</v>
      </c>
      <c r="I427" s="60">
        <v>38</v>
      </c>
      <c r="J427" s="60">
        <v>30</v>
      </c>
      <c r="K427" s="60">
        <v>33</v>
      </c>
      <c r="L427" s="60">
        <v>43</v>
      </c>
      <c r="M427" s="60">
        <v>38</v>
      </c>
    </row>
    <row r="428" spans="1:13" ht="15.75" thickBot="1" x14ac:dyDescent="0.3">
      <c r="A428" s="59" t="s">
        <v>72</v>
      </c>
      <c r="B428" s="60">
        <v>34.99</v>
      </c>
      <c r="C428" s="60">
        <v>29.99</v>
      </c>
      <c r="D428" s="60">
        <v>39.99</v>
      </c>
      <c r="E428" s="60">
        <v>44.99</v>
      </c>
      <c r="F428" s="60">
        <v>29.99</v>
      </c>
      <c r="H428" s="59" t="s">
        <v>72</v>
      </c>
      <c r="I428" s="60">
        <v>34.99</v>
      </c>
      <c r="J428" s="60">
        <v>29.99</v>
      </c>
      <c r="K428" s="60">
        <v>39.99</v>
      </c>
      <c r="L428" s="60">
        <v>44.99</v>
      </c>
      <c r="M428" s="60">
        <v>29.99</v>
      </c>
    </row>
  </sheetData>
  <mergeCells count="126">
    <mergeCell ref="A403:F403"/>
    <mergeCell ref="B404:F404"/>
    <mergeCell ref="H403:M403"/>
    <mergeCell ref="I404:M404"/>
    <mergeCell ref="A417:F417"/>
    <mergeCell ref="B418:F418"/>
    <mergeCell ref="H417:M417"/>
    <mergeCell ref="I418:M418"/>
    <mergeCell ref="B348:F348"/>
    <mergeCell ref="B390:F390"/>
    <mergeCell ref="A361:F361"/>
    <mergeCell ref="B362:F362"/>
    <mergeCell ref="H361:M361"/>
    <mergeCell ref="I362:M362"/>
    <mergeCell ref="A375:F375"/>
    <mergeCell ref="B376:F376"/>
    <mergeCell ref="H375:M375"/>
    <mergeCell ref="I376:M376"/>
    <mergeCell ref="A389:F389"/>
    <mergeCell ref="H389:M389"/>
    <mergeCell ref="I390:M390"/>
    <mergeCell ref="H347:M347"/>
    <mergeCell ref="I348:M348"/>
    <mergeCell ref="A333:F333"/>
    <mergeCell ref="B334:F334"/>
    <mergeCell ref="H333:M333"/>
    <mergeCell ref="I334:M334"/>
    <mergeCell ref="A347:F347"/>
    <mergeCell ref="B278:F278"/>
    <mergeCell ref="B306:F306"/>
    <mergeCell ref="I306:M306"/>
    <mergeCell ref="A319:F319"/>
    <mergeCell ref="B320:F320"/>
    <mergeCell ref="H319:M319"/>
    <mergeCell ref="I320:M320"/>
    <mergeCell ref="H277:M277"/>
    <mergeCell ref="I278:M278"/>
    <mergeCell ref="A263:F263"/>
    <mergeCell ref="B264:F264"/>
    <mergeCell ref="H263:M263"/>
    <mergeCell ref="I264:M264"/>
    <mergeCell ref="A277:F277"/>
    <mergeCell ref="B250:F250"/>
    <mergeCell ref="A235:F235"/>
    <mergeCell ref="B236:F236"/>
    <mergeCell ref="H235:M235"/>
    <mergeCell ref="I236:M236"/>
    <mergeCell ref="A249:F249"/>
    <mergeCell ref="H249:M249"/>
    <mergeCell ref="I250:M250"/>
    <mergeCell ref="A221:F221"/>
    <mergeCell ref="B222:F222"/>
    <mergeCell ref="H221:M221"/>
    <mergeCell ref="I222:M222"/>
    <mergeCell ref="B194:F194"/>
    <mergeCell ref="H193:M193"/>
    <mergeCell ref="I194:M194"/>
    <mergeCell ref="A207:F207"/>
    <mergeCell ref="B208:F208"/>
    <mergeCell ref="A179:F179"/>
    <mergeCell ref="B180:F180"/>
    <mergeCell ref="H179:M179"/>
    <mergeCell ref="I180:M180"/>
    <mergeCell ref="A193:F193"/>
    <mergeCell ref="A165:F165"/>
    <mergeCell ref="B166:F166"/>
    <mergeCell ref="H165:M165"/>
    <mergeCell ref="I166:M166"/>
    <mergeCell ref="A151:F151"/>
    <mergeCell ref="B152:F152"/>
    <mergeCell ref="H151:M151"/>
    <mergeCell ref="I152:M152"/>
    <mergeCell ref="B138:F138"/>
    <mergeCell ref="A123:F123"/>
    <mergeCell ref="B124:F124"/>
    <mergeCell ref="H123:M123"/>
    <mergeCell ref="I124:M124"/>
    <mergeCell ref="A137:F137"/>
    <mergeCell ref="H137:M137"/>
    <mergeCell ref="I138:M138"/>
    <mergeCell ref="B29:F29"/>
    <mergeCell ref="B96:F96"/>
    <mergeCell ref="H95:M95"/>
    <mergeCell ref="I96:M96"/>
    <mergeCell ref="A109:F109"/>
    <mergeCell ref="B110:F110"/>
    <mergeCell ref="H109:M109"/>
    <mergeCell ref="I110:M110"/>
    <mergeCell ref="A81:F81"/>
    <mergeCell ref="B82:F82"/>
    <mergeCell ref="H81:M81"/>
    <mergeCell ref="I82:M82"/>
    <mergeCell ref="A95:F95"/>
    <mergeCell ref="A1:F1"/>
    <mergeCell ref="B3:F3"/>
    <mergeCell ref="A3:A4"/>
    <mergeCell ref="A2:F2"/>
    <mergeCell ref="H1:M1"/>
    <mergeCell ref="H2:M2"/>
    <mergeCell ref="H3:H4"/>
    <mergeCell ref="I3:M3"/>
    <mergeCell ref="H15:M15"/>
    <mergeCell ref="H28:M28"/>
    <mergeCell ref="I29:M29"/>
    <mergeCell ref="A15:F15"/>
    <mergeCell ref="B16:F16"/>
    <mergeCell ref="A291:F291"/>
    <mergeCell ref="B292:F292"/>
    <mergeCell ref="H291:M291"/>
    <mergeCell ref="I292:M292"/>
    <mergeCell ref="A305:F305"/>
    <mergeCell ref="H305:M305"/>
    <mergeCell ref="B68:F68"/>
    <mergeCell ref="A54:F54"/>
    <mergeCell ref="B55:F55"/>
    <mergeCell ref="H54:M54"/>
    <mergeCell ref="I55:M55"/>
    <mergeCell ref="A67:F67"/>
    <mergeCell ref="H67:M67"/>
    <mergeCell ref="I68:M68"/>
    <mergeCell ref="I16:M16"/>
    <mergeCell ref="A28:F28"/>
    <mergeCell ref="A41:F41"/>
    <mergeCell ref="B42:F42"/>
    <mergeCell ref="H41:M41"/>
    <mergeCell ref="I42:M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Цены в магазинах</vt:lpstr>
      <vt:lpstr>По недельный анализ</vt:lpstr>
      <vt:lpstr>Цены на рынках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2021-11-16T11:54:43Z</cp:lastPrinted>
  <dcterms:created xsi:type="dcterms:W3CDTF">2019-01-14T08:09:07Z</dcterms:created>
  <dcterms:modified xsi:type="dcterms:W3CDTF">2021-11-16T11:55:59Z</dcterms:modified>
</cp:coreProperties>
</file>