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E6" i="51" l="1"/>
  <c r="F6" i="51"/>
  <c r="E3" i="51"/>
  <c r="F3" i="51"/>
  <c r="F16" i="51" l="1"/>
  <c r="F22" i="51"/>
  <c r="F21" i="51"/>
  <c r="F10" i="51"/>
  <c r="F11" i="51"/>
  <c r="F15" i="51"/>
  <c r="F14" i="51"/>
  <c r="F24" i="51"/>
  <c r="F18" i="51"/>
  <c r="F20" i="51"/>
  <c r="F9" i="51"/>
  <c r="F23" i="51"/>
  <c r="F5" i="51"/>
  <c r="F33" i="51"/>
  <c r="F19" i="51"/>
  <c r="F13" i="51"/>
  <c r="F12" i="51"/>
  <c r="F29" i="51"/>
  <c r="F26" i="51"/>
  <c r="F32" i="51"/>
  <c r="F31" i="51"/>
  <c r="F17" i="51"/>
  <c r="F4" i="51"/>
  <c r="F7" i="51"/>
  <c r="F28" i="51"/>
  <c r="F30" i="51"/>
  <c r="F27" i="51"/>
  <c r="F25" i="51"/>
  <c r="E16" i="51"/>
  <c r="E22" i="51"/>
  <c r="E21" i="51"/>
  <c r="E10" i="51"/>
  <c r="E11" i="51"/>
  <c r="E15" i="51"/>
  <c r="E14" i="51"/>
  <c r="E24" i="51"/>
  <c r="E18" i="51"/>
  <c r="E20" i="51"/>
  <c r="E9" i="51"/>
  <c r="E23" i="51"/>
  <c r="E5" i="51"/>
  <c r="E33" i="51"/>
  <c r="E19" i="51"/>
  <c r="E13" i="51"/>
  <c r="E12" i="51"/>
  <c r="E29" i="51"/>
  <c r="E26" i="51"/>
  <c r="E32" i="51"/>
  <c r="E31" i="51"/>
  <c r="E17" i="51"/>
  <c r="E4" i="51"/>
  <c r="E7" i="51"/>
  <c r="E28" i="51"/>
  <c r="E30" i="51"/>
  <c r="E27" i="51"/>
  <c r="E25" i="51"/>
  <c r="E8" i="51" l="1"/>
  <c r="F8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<sst xmlns="http://schemas.openxmlformats.org/spreadsheetml/2006/main" count="92" uniqueCount="59">
  <si>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</si>
  <si>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</si>
  <si>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</si>
  <si>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</si>
  <si>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</si>
  <si>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</si>
  <si>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</si>
  <si>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</si>
  <si>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</si>
  <si>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</si>
  <si>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</si>
  <si>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</si>
  <si>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</si>
  <si>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</si>
  <si>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</si>
  <si>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</si>
  <si>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</si>
  <si>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</si>
  <si>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</si>
  <si>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</si>
  <si>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</si>
  <si>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</si>
  <si>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</si>
  <si>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</si>
  <si>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</si>
  <si>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</si>
  <si>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</si>
  <si>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</si>
  <si>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</si>
  <si>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</si>
  <si>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</si>
  <si>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</si>
  <si>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</si>
  <si>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</si>
  <si>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</si>
  <si>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</si>
  <si>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</si>
  <si>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</si>
  <si>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</si>
  <si>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</si>
  <si>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</si>
  <si>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</si>
  <si>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</si>
  <si>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</si>
  <si>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</si>
  <si>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</si>
  <si>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</si>
  <si>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</si>
  <si>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</si>
  <si>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</si>
  <si>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</si>
  <si>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</si>
  <si>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</si>
  <si>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</si>
  <si>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</si>
  <si>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23.03.2022</t>
  </si>
  <si>
    <t>Сравнительный анализ цен на социально - значимые товары с 23.03.2022 по 24.03.2022</t>
  </si>
  <si>
    <t>Цена 24.03.2022</t>
  </si>
  <si>
    <t>Мониторинг цен на социально-значимые товары в г.Чебоксары по состоянию на 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</si>
</sst>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tabSelected="1" zoomScale="82" zoomScaleNormal="82" workbookViewId="0">
      <selection sqref="A1:O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195</v>
      </c>
      <c r="F7" s="44">
        <v>224.45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258.89</v>
      </c>
      <c r="M7" s="46">
        <v>206.8</v>
      </c>
      <c r="N7" s="46">
        <v>202.4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640</v>
      </c>
      <c r="D8" s="43">
        <v>306</v>
      </c>
      <c r="E8" s="43">
        <v>799</v>
      </c>
      <c r="F8" s="44">
        <v>736.65</v>
      </c>
      <c r="G8" s="44"/>
      <c r="H8" s="44">
        <v>759.9</v>
      </c>
      <c r="I8" s="44">
        <v>550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415.9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233</v>
      </c>
      <c r="D9" s="43">
        <v>283</v>
      </c>
      <c r="E9" s="43">
        <v>276.92</v>
      </c>
      <c r="F9" s="44">
        <v>398.99</v>
      </c>
      <c r="G9" s="44"/>
      <c r="H9" s="44">
        <v>196.8</v>
      </c>
      <c r="I9" s="44">
        <v>196.9</v>
      </c>
      <c r="J9" s="45">
        <v>264.58</v>
      </c>
      <c r="K9" s="45">
        <v>384</v>
      </c>
      <c r="L9" s="45">
        <v>643.08000000000004</v>
      </c>
      <c r="M9" s="46">
        <v>261.51</v>
      </c>
      <c r="N9" s="46">
        <v>384.02</v>
      </c>
      <c r="O9" s="2">
        <f t="shared" si="0"/>
        <v>196.8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162.5</v>
      </c>
      <c r="D10" s="43">
        <v>141.66</v>
      </c>
      <c r="E10" s="43">
        <v>162.5</v>
      </c>
      <c r="F10" s="44">
        <v>265.94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228.88</v>
      </c>
      <c r="N10" s="46">
        <v>348.9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42</v>
      </c>
      <c r="D11" s="43">
        <v>20</v>
      </c>
      <c r="E11" s="43">
        <v>36</v>
      </c>
      <c r="F11" s="44">
        <v>29.99</v>
      </c>
      <c r="G11" s="44"/>
      <c r="H11" s="44">
        <v>35.9</v>
      </c>
      <c r="I11" s="44">
        <v>32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72</v>
      </c>
      <c r="D12" s="43">
        <v>73</v>
      </c>
      <c r="E12" s="43">
        <v>72</v>
      </c>
      <c r="F12" s="44">
        <v>41.99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45.9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449.9</v>
      </c>
      <c r="I13" s="44">
        <v>329.9</v>
      </c>
      <c r="J13" s="45">
        <v>239.99</v>
      </c>
      <c r="K13" s="45"/>
      <c r="L13" s="45">
        <v>509.9</v>
      </c>
      <c r="M13" s="46">
        <v>174.89</v>
      </c>
      <c r="N13" s="46">
        <v>459</v>
      </c>
      <c r="O13" s="2">
        <f t="shared" si="0"/>
        <v>174.89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>
        <v>406</v>
      </c>
      <c r="F14" s="44"/>
      <c r="G14" s="44"/>
      <c r="H14" s="44">
        <v>289.89999999999998</v>
      </c>
      <c r="I14" s="44">
        <v>289.99</v>
      </c>
      <c r="J14" s="45">
        <v>279.89999999999998</v>
      </c>
      <c r="K14" s="45">
        <v>265</v>
      </c>
      <c r="L14" s="45">
        <v>259.89999999999998</v>
      </c>
      <c r="M14" s="46">
        <v>249.99</v>
      </c>
      <c r="N14" s="46">
        <v>299</v>
      </c>
      <c r="O14" s="2">
        <f t="shared" si="0"/>
        <v>249.99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137.69</v>
      </c>
      <c r="G15" s="44"/>
      <c r="H15" s="44">
        <v>138.9</v>
      </c>
      <c r="I15" s="44">
        <v>137.99</v>
      </c>
      <c r="J15" s="45">
        <v>139.99</v>
      </c>
      <c r="K15" s="45">
        <v>180</v>
      </c>
      <c r="L15" s="45">
        <v>157.5</v>
      </c>
      <c r="M15" s="46">
        <v>169.89</v>
      </c>
      <c r="N15" s="46">
        <v>167</v>
      </c>
      <c r="O15" s="2">
        <f t="shared" si="0"/>
        <v>137.69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/>
      <c r="E16" s="43">
        <v>260</v>
      </c>
      <c r="F16" s="44">
        <v>178.98</v>
      </c>
      <c r="G16" s="44"/>
      <c r="H16" s="44">
        <v>228.9</v>
      </c>
      <c r="I16" s="44">
        <v>124.98</v>
      </c>
      <c r="J16" s="45">
        <v>184.98</v>
      </c>
      <c r="K16" s="45">
        <v>85</v>
      </c>
      <c r="L16" s="45">
        <v>184.9</v>
      </c>
      <c r="M16" s="46">
        <v>215.8</v>
      </c>
      <c r="N16" s="46">
        <v>156.51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661</v>
      </c>
      <c r="E17" s="43">
        <v>418</v>
      </c>
      <c r="F17" s="44">
        <v>722.16</v>
      </c>
      <c r="G17" s="44"/>
      <c r="H17" s="44">
        <v>638.83000000000004</v>
      </c>
      <c r="I17" s="44">
        <v>664.1</v>
      </c>
      <c r="J17" s="45">
        <v>638.83000000000004</v>
      </c>
      <c r="K17" s="45">
        <v>657</v>
      </c>
      <c r="L17" s="45">
        <v>555</v>
      </c>
      <c r="M17" s="46">
        <v>650.79999999999995</v>
      </c>
      <c r="N17" s="46">
        <v>691.4</v>
      </c>
      <c r="O17" s="2">
        <f t="shared" si="0"/>
        <v>418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108</v>
      </c>
      <c r="E18" s="43">
        <v>132</v>
      </c>
      <c r="F18" s="44">
        <v>99.1</v>
      </c>
      <c r="G18" s="44"/>
      <c r="H18" s="44">
        <v>104.44</v>
      </c>
      <c r="I18" s="44">
        <v>83.99</v>
      </c>
      <c r="J18" s="45">
        <v>105.54</v>
      </c>
      <c r="K18" s="45">
        <v>116.66</v>
      </c>
      <c r="L18" s="45">
        <v>129.9</v>
      </c>
      <c r="M18" s="46">
        <v>119.99</v>
      </c>
      <c r="N18" s="46">
        <v>138.63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54</v>
      </c>
      <c r="E19" s="43">
        <v>55.56</v>
      </c>
      <c r="F19" s="44">
        <v>52.2</v>
      </c>
      <c r="G19" s="44"/>
      <c r="H19" s="44">
        <v>47.37</v>
      </c>
      <c r="I19" s="44">
        <v>54.95</v>
      </c>
      <c r="J19" s="45">
        <v>61.1</v>
      </c>
      <c r="K19" s="45">
        <v>52.22</v>
      </c>
      <c r="L19" s="45">
        <v>61</v>
      </c>
      <c r="M19" s="46">
        <v>59.88</v>
      </c>
      <c r="N19" s="46">
        <v>71.849999999999994</v>
      </c>
      <c r="O19" s="2">
        <f t="shared" si="0"/>
        <v>47.37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/>
      <c r="E20" s="43">
        <v>93</v>
      </c>
      <c r="F20" s="44">
        <v>73.09</v>
      </c>
      <c r="G20" s="44"/>
      <c r="H20" s="44">
        <v>69.989999999999995</v>
      </c>
      <c r="I20" s="44">
        <v>72.489999999999995</v>
      </c>
      <c r="J20" s="45">
        <v>87.99</v>
      </c>
      <c r="K20" s="45">
        <v>83</v>
      </c>
      <c r="L20" s="45">
        <v>87.5</v>
      </c>
      <c r="M20" s="46">
        <v>86.99</v>
      </c>
      <c r="N20" s="46">
        <v>76.900000000000006</v>
      </c>
      <c r="O20" s="2">
        <f t="shared" si="0"/>
        <v>69.989999999999995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88</v>
      </c>
      <c r="F21" s="44"/>
      <c r="G21" s="44"/>
      <c r="H21" s="44">
        <v>88.99</v>
      </c>
      <c r="I21" s="44">
        <v>76.59</v>
      </c>
      <c r="J21" s="45">
        <v>81.3</v>
      </c>
      <c r="K21" s="45">
        <v>85</v>
      </c>
      <c r="L21" s="45">
        <v>77.900000000000006</v>
      </c>
      <c r="M21" s="46">
        <v>96.22</v>
      </c>
      <c r="N21" s="46">
        <v>87.89</v>
      </c>
      <c r="O21" s="2">
        <f t="shared" si="0"/>
        <v>76.59</v>
      </c>
      <c r="P21" s="21"/>
      <c r="Q21" s="22"/>
    </row>
    <row r="22" spans="1:18" x14ac:dyDescent="0.25">
      <c r="A22" s="53">
        <v>16</v>
      </c>
      <c r="B22" s="49" t="s">
        <v>24</v>
      </c>
      <c r="C22" s="42">
        <v>14</v>
      </c>
      <c r="D22" s="43">
        <v>14</v>
      </c>
      <c r="E22" s="43">
        <v>14</v>
      </c>
      <c r="F22" s="44"/>
      <c r="G22" s="44"/>
      <c r="H22" s="44">
        <v>9.1999999999999993</v>
      </c>
      <c r="I22" s="44">
        <v>16.489999999999998</v>
      </c>
      <c r="J22" s="45">
        <v>11.19</v>
      </c>
      <c r="K22" s="45">
        <v>13</v>
      </c>
      <c r="L22" s="45">
        <v>20.5</v>
      </c>
      <c r="M22" s="46">
        <v>11.02</v>
      </c>
      <c r="N22" s="45">
        <v>11.5</v>
      </c>
      <c r="O22" s="2">
        <f t="shared" si="0"/>
        <v>9.1999999999999993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973.65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848.88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45.5</v>
      </c>
      <c r="D24" s="43">
        <v>36</v>
      </c>
      <c r="E24" s="43">
        <v>45</v>
      </c>
      <c r="F24" s="44">
        <v>44.99</v>
      </c>
      <c r="G24" s="44"/>
      <c r="H24" s="44">
        <v>44.95</v>
      </c>
      <c r="I24" s="44">
        <v>54.99</v>
      </c>
      <c r="J24" s="45">
        <v>52.49</v>
      </c>
      <c r="K24" s="45">
        <v>42</v>
      </c>
      <c r="L24" s="45">
        <v>66.5</v>
      </c>
      <c r="M24" s="46">
        <v>28.95</v>
      </c>
      <c r="N24" s="45">
        <v>58.19</v>
      </c>
      <c r="O24" s="2">
        <f t="shared" si="0"/>
        <v>28.95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61.98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38.97</v>
      </c>
      <c r="N25" s="45">
        <v>48.1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59.45</v>
      </c>
      <c r="G26" s="44"/>
      <c r="H26" s="44">
        <v>54</v>
      </c>
      <c r="I26" s="44">
        <v>50.49</v>
      </c>
      <c r="J26" s="45">
        <v>48.28</v>
      </c>
      <c r="K26" s="45">
        <v>64</v>
      </c>
      <c r="L26" s="45">
        <v>74.5</v>
      </c>
      <c r="M26" s="46">
        <v>45.4</v>
      </c>
      <c r="N26" s="45">
        <v>65.400000000000006</v>
      </c>
      <c r="O26" s="2">
        <f t="shared" si="0"/>
        <v>45.4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64</v>
      </c>
      <c r="E27" s="43">
        <v>92</v>
      </c>
      <c r="F27" s="44">
        <v>83.73</v>
      </c>
      <c r="G27" s="44"/>
      <c r="H27" s="44">
        <v>52.44</v>
      </c>
      <c r="I27" s="44">
        <v>50.49</v>
      </c>
      <c r="J27" s="45">
        <v>84.43</v>
      </c>
      <c r="K27" s="45">
        <v>71</v>
      </c>
      <c r="L27" s="45">
        <v>85.57</v>
      </c>
      <c r="M27" s="46">
        <v>41.55</v>
      </c>
      <c r="N27" s="45">
        <v>99.89</v>
      </c>
      <c r="O27" s="2">
        <f t="shared" si="0"/>
        <v>41.55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50</v>
      </c>
      <c r="E28" s="43">
        <v>45</v>
      </c>
      <c r="F28" s="44">
        <v>43.74</v>
      </c>
      <c r="G28" s="44"/>
      <c r="H28" s="44">
        <v>35</v>
      </c>
      <c r="I28" s="44">
        <v>39.9</v>
      </c>
      <c r="J28" s="45">
        <v>38.869999999999997</v>
      </c>
      <c r="K28" s="45">
        <v>45</v>
      </c>
      <c r="L28" s="45">
        <v>117</v>
      </c>
      <c r="M28" s="46">
        <v>34.25</v>
      </c>
      <c r="N28" s="45">
        <v>59</v>
      </c>
      <c r="O28" s="2">
        <f t="shared" si="0"/>
        <v>34.25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99.98</v>
      </c>
      <c r="G29" s="44"/>
      <c r="H29" s="44">
        <v>99.88</v>
      </c>
      <c r="I29" s="44">
        <v>99.98</v>
      </c>
      <c r="J29" s="45">
        <v>120</v>
      </c>
      <c r="K29" s="45">
        <v>126</v>
      </c>
      <c r="L29" s="45">
        <v>142.71</v>
      </c>
      <c r="M29" s="46">
        <v>96.82</v>
      </c>
      <c r="N29" s="45">
        <v>99.9</v>
      </c>
      <c r="O29" s="2">
        <f t="shared" si="0"/>
        <v>96.82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41</v>
      </c>
      <c r="E30" s="43">
        <v>45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162.25</v>
      </c>
      <c r="M30" s="46">
        <v>43.74</v>
      </c>
      <c r="N30" s="45">
        <v>59.34</v>
      </c>
      <c r="O30" s="2">
        <f t="shared" si="0"/>
        <v>37.659999999999997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160</v>
      </c>
      <c r="E31" s="43">
        <v>170</v>
      </c>
      <c r="F31" s="44">
        <v>146.35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196.33</v>
      </c>
      <c r="O31" s="2">
        <f t="shared" si="0"/>
        <v>116.63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47</v>
      </c>
      <c r="E32" s="43">
        <v>57</v>
      </c>
      <c r="F32" s="44">
        <v>102.45</v>
      </c>
      <c r="G32" s="44"/>
      <c r="H32" s="44">
        <v>49.75</v>
      </c>
      <c r="I32" s="44">
        <v>64.989999999999995</v>
      </c>
      <c r="J32" s="45">
        <v>57.47</v>
      </c>
      <c r="K32" s="45">
        <v>43</v>
      </c>
      <c r="L32" s="45">
        <v>67.25</v>
      </c>
      <c r="M32" s="46">
        <v>47.58</v>
      </c>
      <c r="N32" s="45">
        <v>166.44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55</v>
      </c>
      <c r="D33" s="43"/>
      <c r="E33" s="43">
        <v>62</v>
      </c>
      <c r="F33" s="43">
        <v>37.99</v>
      </c>
      <c r="G33" s="43"/>
      <c r="H33" s="43">
        <v>44.9</v>
      </c>
      <c r="I33" s="43">
        <v>38.99</v>
      </c>
      <c r="J33" s="45">
        <v>41.99</v>
      </c>
      <c r="K33" s="45">
        <v>52</v>
      </c>
      <c r="L33" s="45">
        <v>59.9</v>
      </c>
      <c r="M33" s="47">
        <v>34.85</v>
      </c>
      <c r="N33" s="45">
        <v>40.5</v>
      </c>
      <c r="O33" s="2">
        <f t="shared" si="0"/>
        <v>34.85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89</v>
      </c>
      <c r="D34" s="43"/>
      <c r="E34" s="43">
        <v>102</v>
      </c>
      <c r="F34" s="44">
        <v>73.989999999999995</v>
      </c>
      <c r="G34" s="44"/>
      <c r="H34" s="44">
        <v>69.989999999999995</v>
      </c>
      <c r="I34" s="44">
        <v>62.99</v>
      </c>
      <c r="J34" s="45">
        <v>65.989999999999995</v>
      </c>
      <c r="K34" s="45">
        <v>78</v>
      </c>
      <c r="L34" s="45">
        <v>89.9</v>
      </c>
      <c r="M34" s="46">
        <v>64.39</v>
      </c>
      <c r="N34" s="45">
        <v>99.99</v>
      </c>
      <c r="O34" s="2">
        <f t="shared" si="0"/>
        <v>62.99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55</v>
      </c>
      <c r="D35" s="43"/>
      <c r="E35" s="43">
        <v>54</v>
      </c>
      <c r="F35" s="44">
        <v>39.99</v>
      </c>
      <c r="G35" s="44"/>
      <c r="H35" s="44">
        <v>49.9</v>
      </c>
      <c r="I35" s="44">
        <v>25.49</v>
      </c>
      <c r="J35" s="45">
        <v>27.99</v>
      </c>
      <c r="K35" s="45">
        <v>43</v>
      </c>
      <c r="L35" s="45">
        <v>54.9</v>
      </c>
      <c r="M35" s="46">
        <v>24.52</v>
      </c>
      <c r="N35" s="45">
        <v>34.5</v>
      </c>
      <c r="O35" s="2">
        <f t="shared" si="0"/>
        <v>24.52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65</v>
      </c>
      <c r="D36" s="43"/>
      <c r="E36" s="43">
        <v>76</v>
      </c>
      <c r="F36" s="44">
        <v>37.99</v>
      </c>
      <c r="G36" s="44"/>
      <c r="H36" s="44">
        <v>45.9</v>
      </c>
      <c r="I36" s="44">
        <v>74.989999999999995</v>
      </c>
      <c r="J36" s="45">
        <v>34.99</v>
      </c>
      <c r="K36" s="45">
        <v>58</v>
      </c>
      <c r="L36" s="45">
        <v>55.9</v>
      </c>
      <c r="M36" s="46">
        <v>51.85</v>
      </c>
      <c r="N36" s="45">
        <v>57.99</v>
      </c>
      <c r="O36" s="2">
        <f t="shared" si="0"/>
        <v>34.99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55</v>
      </c>
      <c r="D37" s="43"/>
      <c r="E37" s="43">
        <v>110</v>
      </c>
      <c r="F37" s="44">
        <v>62.99</v>
      </c>
      <c r="G37" s="44"/>
      <c r="H37" s="44">
        <v>94.99</v>
      </c>
      <c r="I37" s="44">
        <v>59.99</v>
      </c>
      <c r="J37" s="45">
        <v>84.99</v>
      </c>
      <c r="K37" s="45">
        <v>70</v>
      </c>
      <c r="L37" s="45">
        <v>89.9</v>
      </c>
      <c r="M37" s="46">
        <v>70.81</v>
      </c>
      <c r="N37" s="45">
        <v>89.99</v>
      </c>
      <c r="O37" s="2">
        <f t="shared" si="0"/>
        <v>55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8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  <col min="11" max="11" width="14.28515625" customWidth="1"/>
  </cols>
  <sheetData>
    <row r="1" spans="1:6" ht="15" x14ac:dyDescent="0.25">
      <c r="A1" s="62" t="s">
        <v>56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57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26</v>
      </c>
      <c r="C3" s="39">
        <v>48.115000000000002</v>
      </c>
      <c r="D3" s="39">
        <v>45.94</v>
      </c>
      <c r="E3" s="41">
        <f>(D3-C3)/C3</f>
        <v>-4.5204198274966315E-2</v>
      </c>
      <c r="F3" s="38">
        <f>D3-C3</f>
        <v>-2.1750000000000043</v>
      </c>
    </row>
    <row r="4" spans="1:6" ht="23.25" customHeight="1" x14ac:dyDescent="0.25">
      <c r="A4" s="36">
        <v>2</v>
      </c>
      <c r="B4" s="36" t="s">
        <v>34</v>
      </c>
      <c r="C4" s="39">
        <v>63.73</v>
      </c>
      <c r="D4" s="39">
        <v>62.685000000000002</v>
      </c>
      <c r="E4" s="41">
        <f>(D4-C4)/C4</f>
        <v>-1.6397301114074919E-2</v>
      </c>
      <c r="F4" s="38">
        <f>D4-C4</f>
        <v>-1.0449999999999946</v>
      </c>
    </row>
    <row r="5" spans="1:6" ht="24.75" customHeight="1" x14ac:dyDescent="0.25">
      <c r="A5" s="36">
        <v>3</v>
      </c>
      <c r="B5" s="36" t="s">
        <v>23</v>
      </c>
      <c r="C5" s="39">
        <v>86.314999999999998</v>
      </c>
      <c r="D5" s="39">
        <v>85.66</v>
      </c>
      <c r="E5" s="41">
        <f>(D5-C5)/C5</f>
        <v>-7.5884840410125835E-3</v>
      </c>
      <c r="F5" s="38">
        <f>D5-C5</f>
        <v>-0.65500000000000114</v>
      </c>
    </row>
    <row r="6" spans="1:6" ht="24" customHeight="1" x14ac:dyDescent="0.25">
      <c r="A6" s="36">
        <v>4</v>
      </c>
      <c r="B6" s="36" t="s">
        <v>22</v>
      </c>
      <c r="C6" s="39">
        <v>83.915000000000006</v>
      </c>
      <c r="D6" s="39">
        <v>83.64</v>
      </c>
      <c r="E6" s="41">
        <f>(D6-C6)/C6</f>
        <v>-3.277125662873213E-3</v>
      </c>
      <c r="F6" s="38">
        <f>D6-C6</f>
        <v>-0.27500000000000568</v>
      </c>
    </row>
    <row r="7" spans="1:6" ht="22.5" customHeight="1" x14ac:dyDescent="0.25">
      <c r="A7" s="36">
        <v>5</v>
      </c>
      <c r="B7" s="36" t="s">
        <v>35</v>
      </c>
      <c r="C7" s="39">
        <v>49.94</v>
      </c>
      <c r="D7" s="39">
        <v>49.865000000000002</v>
      </c>
      <c r="E7" s="41">
        <f>(D7-C7)/C7</f>
        <v>-1.5018021625950288E-3</v>
      </c>
      <c r="F7" s="38">
        <f>D7-C7</f>
        <v>-7.4999999999995737E-2</v>
      </c>
    </row>
    <row r="8" spans="1:6" ht="25.5" customHeight="1" x14ac:dyDescent="0.25">
      <c r="A8" s="36">
        <v>6</v>
      </c>
      <c r="B8" s="36" t="s">
        <v>9</v>
      </c>
      <c r="C8" s="39">
        <v>177.95</v>
      </c>
      <c r="D8" s="39">
        <v>177.95</v>
      </c>
      <c r="E8" s="41">
        <f>(D8-C8)/C8</f>
        <v>0</v>
      </c>
      <c r="F8" s="38">
        <f>D8-C8</f>
        <v>0</v>
      </c>
    </row>
    <row r="9" spans="1:6" ht="15" x14ac:dyDescent="0.25">
      <c r="A9" s="36">
        <v>7</v>
      </c>
      <c r="B9" s="36" t="s">
        <v>20</v>
      </c>
      <c r="C9" s="39">
        <v>117.765</v>
      </c>
      <c r="D9" s="39">
        <v>117.765</v>
      </c>
      <c r="E9" s="41">
        <f>(D9-C9)/C9</f>
        <v>0</v>
      </c>
      <c r="F9" s="38">
        <f>D9-C9</f>
        <v>0</v>
      </c>
    </row>
    <row r="10" spans="1:6" ht="23.25" customHeight="1" x14ac:dyDescent="0.25">
      <c r="A10" s="36">
        <v>8</v>
      </c>
      <c r="B10" s="36" t="s">
        <v>13</v>
      </c>
      <c r="C10" s="39">
        <v>29.05</v>
      </c>
      <c r="D10" s="39">
        <v>29.05</v>
      </c>
      <c r="E10" s="41">
        <f>(D10-C10)/C10</f>
        <v>0</v>
      </c>
      <c r="F10" s="38">
        <f>D10-C10</f>
        <v>0</v>
      </c>
    </row>
    <row r="11" spans="1:6" ht="25.5" customHeight="1" x14ac:dyDescent="0.25">
      <c r="A11" s="36">
        <v>9</v>
      </c>
      <c r="B11" s="36" t="s">
        <v>14</v>
      </c>
      <c r="C11" s="39">
        <v>65.040000000000006</v>
      </c>
      <c r="D11" s="39">
        <v>65.040000000000006</v>
      </c>
      <c r="E11" s="41">
        <f>(D11-C11)/C11</f>
        <v>0</v>
      </c>
      <c r="F11" s="38">
        <f>D11-C11</f>
        <v>0</v>
      </c>
    </row>
    <row r="12" spans="1:6" ht="24" customHeight="1" x14ac:dyDescent="0.25">
      <c r="A12" s="36">
        <v>10</v>
      </c>
      <c r="B12" s="36" t="s">
        <v>28</v>
      </c>
      <c r="C12" s="39">
        <v>66.77</v>
      </c>
      <c r="D12" s="39">
        <v>66.77</v>
      </c>
      <c r="E12" s="41">
        <f>(D12-C12)/C12</f>
        <v>0</v>
      </c>
      <c r="F12" s="38">
        <f>D12-C12</f>
        <v>0</v>
      </c>
    </row>
    <row r="13" spans="1:6" ht="15" x14ac:dyDescent="0.25">
      <c r="A13" s="36">
        <v>11</v>
      </c>
      <c r="B13" s="36" t="s">
        <v>27</v>
      </c>
      <c r="C13" s="39">
        <v>51.24</v>
      </c>
      <c r="D13" s="39">
        <v>51.24</v>
      </c>
      <c r="E13" s="41">
        <f>(D13-C13)/C13</f>
        <v>0</v>
      </c>
      <c r="F13" s="38">
        <f>D13-C13</f>
        <v>0</v>
      </c>
    </row>
    <row r="14" spans="1:6" ht="23.25" customHeight="1" x14ac:dyDescent="0.25">
      <c r="A14" s="36">
        <v>12</v>
      </c>
      <c r="B14" s="36" t="s">
        <v>16</v>
      </c>
      <c r="C14" s="39">
        <v>328.46</v>
      </c>
      <c r="D14" s="39">
        <v>328.46</v>
      </c>
      <c r="E14" s="41">
        <f>(D14-C14)/C14</f>
        <v>0</v>
      </c>
      <c r="F14" s="38">
        <f>D14-C14</f>
        <v>0</v>
      </c>
    </row>
    <row r="15" spans="1:6" ht="15" x14ac:dyDescent="0.25">
      <c r="A15" s="36">
        <v>13</v>
      </c>
      <c r="B15" s="36" t="s">
        <v>15</v>
      </c>
      <c r="C15" s="39">
        <v>496.298</v>
      </c>
      <c r="D15" s="39">
        <v>496.298</v>
      </c>
      <c r="E15" s="41">
        <f>(D15-C15)/C15</f>
        <v>0</v>
      </c>
      <c r="F15" s="38">
        <f>D15-C15</f>
        <v>0</v>
      </c>
    </row>
    <row r="16" spans="1:6" ht="15" x14ac:dyDescent="0.25">
      <c r="A16" s="36">
        <v>14</v>
      </c>
      <c r="B16" s="36" t="s">
        <v>10</v>
      </c>
      <c r="C16" s="39">
        <v>686.86</v>
      </c>
      <c r="D16" s="39">
        <v>686.86</v>
      </c>
      <c r="E16" s="41">
        <f>(D16-C16)/C16</f>
        <v>0</v>
      </c>
      <c r="F16" s="38">
        <f>D16-C16</f>
        <v>0</v>
      </c>
    </row>
    <row r="17" spans="1:6" ht="33" customHeight="1" x14ac:dyDescent="0.25">
      <c r="A17" s="36">
        <v>15</v>
      </c>
      <c r="B17" s="36" t="s">
        <v>33</v>
      </c>
      <c r="C17" s="39">
        <v>163.55500000000001</v>
      </c>
      <c r="D17" s="39">
        <v>163.55500000000001</v>
      </c>
      <c r="E17" s="41">
        <f>(D17-C17)/C17</f>
        <v>0</v>
      </c>
      <c r="F17" s="38">
        <f>D17-C17</f>
        <v>0</v>
      </c>
    </row>
    <row r="18" spans="1:6" ht="30.75" customHeight="1" x14ac:dyDescent="0.25">
      <c r="A18" s="36">
        <v>16</v>
      </c>
      <c r="B18" s="36" t="s">
        <v>18</v>
      </c>
      <c r="C18" s="39">
        <v>177.32499999999999</v>
      </c>
      <c r="D18" s="39">
        <v>177.32499999999999</v>
      </c>
      <c r="E18" s="41">
        <f>(D18-C18)/C18</f>
        <v>0</v>
      </c>
      <c r="F18" s="38">
        <f>D18-C18</f>
        <v>0</v>
      </c>
    </row>
    <row r="19" spans="1:6" ht="30" customHeight="1" x14ac:dyDescent="0.25">
      <c r="A19" s="36">
        <v>17</v>
      </c>
      <c r="B19" s="36" t="s">
        <v>25</v>
      </c>
      <c r="C19" s="39">
        <v>524.71</v>
      </c>
      <c r="D19" s="39">
        <v>524.71</v>
      </c>
      <c r="E19" s="41">
        <f>(D19-C19)/C19</f>
        <v>0</v>
      </c>
      <c r="F19" s="38">
        <f>D19-C19</f>
        <v>0</v>
      </c>
    </row>
    <row r="20" spans="1:6" ht="22.5" customHeight="1" x14ac:dyDescent="0.25">
      <c r="A20" s="36">
        <v>18</v>
      </c>
      <c r="B20" s="36" t="s">
        <v>19</v>
      </c>
      <c r="C20" s="39">
        <v>595.13499999999999</v>
      </c>
      <c r="D20" s="39">
        <v>595.13499999999999</v>
      </c>
      <c r="E20" s="41">
        <f>(D20-C20)/C20</f>
        <v>0</v>
      </c>
      <c r="F20" s="38">
        <f>D20-C20</f>
        <v>0</v>
      </c>
    </row>
    <row r="21" spans="1:6" ht="22.5" customHeight="1" x14ac:dyDescent="0.25">
      <c r="A21" s="36">
        <v>19</v>
      </c>
      <c r="B21" s="36" t="s">
        <v>12</v>
      </c>
      <c r="C21" s="39">
        <v>248.09</v>
      </c>
      <c r="D21" s="39">
        <v>248.09</v>
      </c>
      <c r="E21" s="41">
        <f>(D21-C21)/C21</f>
        <v>0</v>
      </c>
      <c r="F21" s="38">
        <f>D21-C21</f>
        <v>0</v>
      </c>
    </row>
    <row r="22" spans="1:6" ht="24.75" customHeight="1" x14ac:dyDescent="0.25">
      <c r="A22" s="36">
        <v>20</v>
      </c>
      <c r="B22" s="36" t="s">
        <v>11</v>
      </c>
      <c r="C22" s="39">
        <v>329.53500000000003</v>
      </c>
      <c r="D22" s="39">
        <v>329.53500000000003</v>
      </c>
      <c r="E22" s="41">
        <f>(D22-C22)/C22</f>
        <v>0</v>
      </c>
      <c r="F22" s="38">
        <f>D22-C22</f>
        <v>0</v>
      </c>
    </row>
    <row r="23" spans="1:6" ht="33.75" customHeight="1" x14ac:dyDescent="0.25">
      <c r="A23" s="36">
        <v>21</v>
      </c>
      <c r="B23" s="36" t="s">
        <v>21</v>
      </c>
      <c r="C23" s="39">
        <v>55.84</v>
      </c>
      <c r="D23" s="39">
        <v>55.84</v>
      </c>
      <c r="E23" s="41">
        <f>(D23-C23)/C23</f>
        <v>0</v>
      </c>
      <c r="F23" s="38">
        <f>D23-C23</f>
        <v>0</v>
      </c>
    </row>
    <row r="24" spans="1:6" ht="25.5" customHeight="1" x14ac:dyDescent="0.25">
      <c r="A24" s="36">
        <v>22</v>
      </c>
      <c r="B24" s="36" t="s">
        <v>17</v>
      </c>
      <c r="C24" s="39">
        <v>184.92500000000001</v>
      </c>
      <c r="D24" s="39">
        <v>184.92500000000001</v>
      </c>
      <c r="E24" s="41">
        <f>(D24-C24)/C24</f>
        <v>0</v>
      </c>
      <c r="F24" s="38">
        <f>D24-C24</f>
        <v>0</v>
      </c>
    </row>
    <row r="25" spans="1:6" ht="24.75" customHeight="1" x14ac:dyDescent="0.25">
      <c r="A25" s="36">
        <v>23</v>
      </c>
      <c r="B25" s="36" t="s">
        <v>39</v>
      </c>
      <c r="C25" s="39">
        <v>84.48</v>
      </c>
      <c r="D25" s="39">
        <v>84.545000000000002</v>
      </c>
      <c r="E25" s="41">
        <f>(D25-C25)/C25</f>
        <v>7.6941287878785187E-4</v>
      </c>
      <c r="F25" s="38">
        <f>D25-C25</f>
        <v>6.4999999999997726E-2</v>
      </c>
    </row>
    <row r="26" spans="1:6" ht="21.75" customHeight="1" x14ac:dyDescent="0.25">
      <c r="A26" s="36">
        <v>24</v>
      </c>
      <c r="B26" s="36" t="s">
        <v>30</v>
      </c>
      <c r="C26" s="39">
        <v>48.545000000000002</v>
      </c>
      <c r="D26" s="39">
        <v>48.61</v>
      </c>
      <c r="E26" s="41">
        <f>(D26-C26)/C26</f>
        <v>1.3389638479760577E-3</v>
      </c>
      <c r="F26" s="38">
        <f>D26-C26</f>
        <v>6.4999999999997726E-2</v>
      </c>
    </row>
    <row r="27" spans="1:6" ht="24.75" customHeight="1" x14ac:dyDescent="0.25">
      <c r="A27" s="36">
        <v>25</v>
      </c>
      <c r="B27" s="36" t="s">
        <v>38</v>
      </c>
      <c r="C27" s="39">
        <v>58.905000000000001</v>
      </c>
      <c r="D27" s="39">
        <v>59.185000000000002</v>
      </c>
      <c r="E27" s="41">
        <f>(D27-C27)/C27</f>
        <v>4.7534165181224199E-3</v>
      </c>
      <c r="F27" s="38">
        <f>D27-C27</f>
        <v>0.28000000000000114</v>
      </c>
    </row>
    <row r="28" spans="1:6" ht="24.75" customHeight="1" x14ac:dyDescent="0.25">
      <c r="A28" s="36">
        <v>26</v>
      </c>
      <c r="B28" s="36" t="s">
        <v>36</v>
      </c>
      <c r="C28" s="39">
        <v>82.194999999999993</v>
      </c>
      <c r="D28" s="39">
        <v>82.66</v>
      </c>
      <c r="E28" s="41">
        <f>(D28-C28)/C28</f>
        <v>5.657278423261798E-3</v>
      </c>
      <c r="F28" s="38">
        <f>D28-C28</f>
        <v>0.46500000000000341</v>
      </c>
    </row>
    <row r="29" spans="1:6" ht="24" customHeight="1" x14ac:dyDescent="0.25">
      <c r="A29" s="36">
        <v>27</v>
      </c>
      <c r="B29" s="36" t="s">
        <v>29</v>
      </c>
      <c r="C29" s="39">
        <v>75.430000000000007</v>
      </c>
      <c r="D29" s="39">
        <v>75.88</v>
      </c>
      <c r="E29" s="41">
        <f>(D29-C29)/C29</f>
        <v>5.965796102346395E-3</v>
      </c>
      <c r="F29" s="38">
        <f>D29-C29</f>
        <v>0.44999999999998863</v>
      </c>
    </row>
    <row r="30" spans="1:6" ht="25.5" customHeight="1" x14ac:dyDescent="0.25">
      <c r="A30" s="36">
        <v>28</v>
      </c>
      <c r="B30" s="36" t="s">
        <v>37</v>
      </c>
      <c r="C30" s="39">
        <v>42.244999999999997</v>
      </c>
      <c r="D30" s="39">
        <v>42.63</v>
      </c>
      <c r="E30" s="41">
        <f>(D30-C30)/C30</f>
        <v>9.1135045567524008E-3</v>
      </c>
      <c r="F30" s="38">
        <f>D30-C30</f>
        <v>0.38500000000000512</v>
      </c>
    </row>
    <row r="31" spans="1:6" ht="18.75" customHeight="1" x14ac:dyDescent="0.25">
      <c r="A31" s="36">
        <v>29</v>
      </c>
      <c r="B31" s="36" t="s">
        <v>32</v>
      </c>
      <c r="C31" s="39">
        <v>51.534999999999997</v>
      </c>
      <c r="D31" s="39">
        <v>52.06</v>
      </c>
      <c r="E31" s="41">
        <f>(D31-C31)/C31</f>
        <v>1.0187251382555655E-2</v>
      </c>
      <c r="F31" s="38">
        <f>D31-C31</f>
        <v>0.52500000000000568</v>
      </c>
    </row>
    <row r="32" spans="1:6" ht="27" customHeight="1" x14ac:dyDescent="0.25">
      <c r="A32" s="36">
        <v>30</v>
      </c>
      <c r="B32" s="36" t="s">
        <v>31</v>
      </c>
      <c r="C32" s="39">
        <v>119.27</v>
      </c>
      <c r="D32" s="39">
        <v>120.515</v>
      </c>
      <c r="E32" s="41">
        <f>(D32-C32)/C32</f>
        <v>1.0438500880355535E-2</v>
      </c>
      <c r="F32" s="38">
        <f>D32-C32</f>
        <v>1.2450000000000045</v>
      </c>
    </row>
    <row r="33" spans="1:6" ht="15" x14ac:dyDescent="0.25">
      <c r="A33" s="36">
        <v>31</v>
      </c>
      <c r="B33" s="36" t="s">
        <v>24</v>
      </c>
      <c r="C33" s="39">
        <v>12.78</v>
      </c>
      <c r="D33" s="39">
        <v>13.455</v>
      </c>
      <c r="E33" s="41">
        <f>(D33-C33)/C33</f>
        <v>5.2816901408450766E-2</v>
      </c>
      <c r="F33" s="38">
        <f>D33-C33</f>
        <v>0.67500000000000071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2022-03-24T12:03:00Z</cp:lastPrinted>
  <dcterms:created xsi:type="dcterms:W3CDTF">2019-01-14T08:09:07Z</dcterms:created>
  <dcterms:modified xsi:type="dcterms:W3CDTF">2022-03-24T12:11:58Z</dcterms:modified>
</cp:coreProperties>
</file>