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90" windowWidth="19875" windowHeight="1285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4" i="51" l="1"/>
  <c r="G4" i="51"/>
  <c r="F33" i="51"/>
  <c r="G33" i="51"/>
  <c r="G14" i="51" l="1"/>
  <c r="G9" i="51"/>
  <c r="G16" i="51"/>
  <c r="G21" i="51"/>
  <c r="G25" i="51"/>
  <c r="G18" i="51"/>
  <c r="G8" i="51"/>
  <c r="G15" i="51"/>
  <c r="G12" i="51"/>
  <c r="G17" i="51"/>
  <c r="G7" i="51"/>
  <c r="G26" i="51"/>
  <c r="G22" i="51"/>
  <c r="G24" i="51"/>
  <c r="G11" i="51"/>
  <c r="G30" i="51"/>
  <c r="G13" i="51"/>
  <c r="G31" i="51"/>
  <c r="G23" i="51"/>
  <c r="G19" i="51"/>
  <c r="G20" i="51"/>
  <c r="G6" i="51"/>
  <c r="G32" i="51"/>
  <c r="G27" i="51"/>
  <c r="G5" i="51"/>
  <c r="G28" i="51"/>
  <c r="G10" i="51"/>
  <c r="G29" i="51"/>
  <c r="F14" i="51"/>
  <c r="F9" i="51"/>
  <c r="F16" i="51"/>
  <c r="F21" i="51"/>
  <c r="F25" i="51"/>
  <c r="F18" i="51"/>
  <c r="F8" i="51"/>
  <c r="F15" i="51"/>
  <c r="F12" i="51"/>
  <c r="F17" i="51"/>
  <c r="F7" i="51"/>
  <c r="F26" i="51"/>
  <c r="F22" i="51"/>
  <c r="F24" i="51"/>
  <c r="F11" i="51"/>
  <c r="F30" i="51"/>
  <c r="F13" i="51"/>
  <c r="F31" i="51"/>
  <c r="F23" i="51"/>
  <c r="F19" i="51"/>
  <c r="F20" i="51"/>
  <c r="F6" i="51"/>
  <c r="F32" i="51"/>
  <c r="F27" i="51"/>
  <c r="F5" i="51"/>
  <c r="F28" i="51"/>
  <c r="F10" i="51"/>
  <c r="F29" i="51"/>
  <c r="F3" i="51" l="1"/>
  <c r="G3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<sst xmlns="http://schemas.openxmlformats.org/spreadsheetml/2006/main" count="92" uniqueCount="61">
  <si>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</si>
  <si>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</si>
  <si>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</si>
  <si>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</si>
  <si>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</si>
  <si>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</si>
  <si>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</si>
  <si>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</si>
  <si>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</si>
  <si>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</si>
  <si>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</si>
  <si>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</si>
  <si>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</si>
  <si>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</si>
  <si>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</si>
  <si>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</si>
  <si>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</si>
  <si>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</si>
  <si>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</si>
  <si>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</si>
  <si>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</si>
  <si>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</si>
  <si>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</si>
  <si>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</si>
  <si>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</si>
  <si>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</si>
  <si>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</si>
  <si>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</si>
  <si>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</si>
  <si>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</si>
  <si>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</si>
  <si>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</si>
  <si>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</si>
  <si>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</si>
  <si>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</si>
  <si>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</si>
  <si>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</si>
  <si>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</si>
  <si>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</si>
  <si>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</si>
  <si>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</si>
  <si>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</si>
  <si>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</si>
  <si>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</si>
  <si>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</si>
  <si>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</si>
  <si>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</si>
  <si>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</si>
  <si>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</si>
  <si>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</si>
  <si>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</si>
  <si>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</si>
  <si>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</si>
  <si>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</si>
  <si>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</si>
  <si>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</si>
  <si>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</si>
  <si>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Цена 15.04.2022</t>
  </si>
  <si>
    <t>Мониторинг цен на социально значимые товары в г.Чебоксары на 18 апреля 2022 года</t>
  </si>
  <si>
    <t>Цена 18.04.2022</t>
  </si>
  <si>
    <t>Сравнительный анализ цен на социально значимые товары с 15 по 18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</si>
</sst>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="82" zoomScaleNormal="82" workbookViewId="0">
      <selection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1"/>
      <c r="Q1" s="41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8"/>
      <c r="P4" s="63"/>
      <c r="Q4" s="63"/>
    </row>
    <row r="5" spans="1:18" ht="46.5" hidden="1" customHeight="1" x14ac:dyDescent="0.25">
      <c r="A5" s="43"/>
      <c r="B5" s="40" t="s">
        <v>3</v>
      </c>
      <c r="C5" s="12" t="s">
        <v>6</v>
      </c>
      <c r="D5" s="12" t="s">
        <v>7</v>
      </c>
      <c r="E5" s="13" t="s">
        <v>56</v>
      </c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252.2</v>
      </c>
      <c r="I6" s="35">
        <v>182</v>
      </c>
      <c r="J6" s="36">
        <v>262.99</v>
      </c>
      <c r="K6" s="36">
        <v>117</v>
      </c>
      <c r="L6" s="36">
        <v>380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719.9</v>
      </c>
      <c r="I7" s="35">
        <v>417</v>
      </c>
      <c r="J7" s="36">
        <v>789.9</v>
      </c>
      <c r="K7" s="36">
        <v>720</v>
      </c>
      <c r="L7" s="36">
        <v>830</v>
      </c>
      <c r="M7" s="37">
        <v>548.1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341.14</v>
      </c>
      <c r="K8" s="36">
        <v>384</v>
      </c>
      <c r="L8" s="36">
        <v>643.08000000000004</v>
      </c>
      <c r="M8" s="37">
        <v>304.55</v>
      </c>
      <c r="N8" s="37">
        <v>340.95</v>
      </c>
      <c r="O8" s="2">
        <f t="shared" si="0"/>
        <v>196.8</v>
      </c>
      <c r="P8" s="20"/>
      <c r="Q8" s="21"/>
    </row>
    <row r="9" spans="1:18" ht="15" customHeight="1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230.3</v>
      </c>
      <c r="N9" s="37">
        <v>247.6</v>
      </c>
      <c r="O9" s="2">
        <f t="shared" si="0"/>
        <v>141.66</v>
      </c>
      <c r="P9" s="20"/>
      <c r="Q9" s="21"/>
    </row>
    <row r="10" spans="1:18" ht="15" customHeight="1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36.5</v>
      </c>
      <c r="I10" s="35">
        <v>34</v>
      </c>
      <c r="J10" s="36">
        <v>41.99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ht="15" customHeight="1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51.6</v>
      </c>
      <c r="I11" s="35">
        <v>34.99</v>
      </c>
      <c r="J11" s="36">
        <v>51.99</v>
      </c>
      <c r="K11" s="36">
        <v>63</v>
      </c>
      <c r="L11" s="36">
        <v>98.9</v>
      </c>
      <c r="M11" s="37">
        <v>74.989999999999995</v>
      </c>
      <c r="N11" s="37">
        <v>52.9</v>
      </c>
      <c r="O11" s="2">
        <f t="shared" si="0"/>
        <v>34.99</v>
      </c>
      <c r="P11" s="20"/>
      <c r="Q11" s="21"/>
    </row>
    <row r="12" spans="1:18" ht="15" customHeight="1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524.9</v>
      </c>
      <c r="I12" s="35">
        <v>329.9</v>
      </c>
      <c r="J12" s="36">
        <v>559</v>
      </c>
      <c r="K12" s="36"/>
      <c r="L12" s="36">
        <v>479.9</v>
      </c>
      <c r="M12" s="37">
        <v>179</v>
      </c>
      <c r="N12" s="37">
        <v>419</v>
      </c>
      <c r="O12" s="2">
        <f t="shared" si="0"/>
        <v>179</v>
      </c>
      <c r="P12" s="20"/>
      <c r="Q12" s="21"/>
    </row>
    <row r="13" spans="1:18" ht="15" customHeight="1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229.9</v>
      </c>
      <c r="I13" s="35">
        <v>289.99</v>
      </c>
      <c r="J13" s="36">
        <v>219.99</v>
      </c>
      <c r="K13" s="36">
        <v>265</v>
      </c>
      <c r="L13" s="36">
        <v>269.89999999999998</v>
      </c>
      <c r="M13" s="37">
        <v>251.4</v>
      </c>
      <c r="N13" s="37">
        <v>219</v>
      </c>
      <c r="O13" s="2">
        <f t="shared" si="0"/>
        <v>219</v>
      </c>
      <c r="P13" s="20"/>
      <c r="Q13" s="21"/>
    </row>
    <row r="14" spans="1:18" ht="15" customHeight="1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154.99</v>
      </c>
      <c r="G14" s="35"/>
      <c r="H14" s="35">
        <v>159.9</v>
      </c>
      <c r="I14" s="35">
        <v>137.99</v>
      </c>
      <c r="J14" s="36">
        <v>159.99</v>
      </c>
      <c r="K14" s="36">
        <v>216</v>
      </c>
      <c r="L14" s="36">
        <v>155.5</v>
      </c>
      <c r="M14" s="37">
        <v>170.8</v>
      </c>
      <c r="N14" s="37">
        <v>179</v>
      </c>
      <c r="O14" s="2">
        <f t="shared" si="0"/>
        <v>137.99</v>
      </c>
      <c r="P14" s="20"/>
      <c r="Q14" s="21"/>
    </row>
    <row r="15" spans="1:18" ht="15" customHeight="1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159</v>
      </c>
      <c r="J15" s="36">
        <v>225.99</v>
      </c>
      <c r="K15" s="36">
        <v>85</v>
      </c>
      <c r="L15" s="36">
        <v>109.9</v>
      </c>
      <c r="M15" s="37">
        <v>216.8</v>
      </c>
      <c r="N15" s="37">
        <v>136.08000000000001</v>
      </c>
      <c r="O15" s="2">
        <f t="shared" si="0"/>
        <v>85</v>
      </c>
      <c r="P15" s="20"/>
      <c r="Q15" s="21"/>
    </row>
    <row r="16" spans="1:18" s="4" customFormat="1" ht="15" customHeigh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615.32000000000005</v>
      </c>
      <c r="I16" s="35">
        <v>716</v>
      </c>
      <c r="J16" s="36">
        <v>555.5</v>
      </c>
      <c r="K16" s="36">
        <v>680</v>
      </c>
      <c r="L16" s="36">
        <v>555</v>
      </c>
      <c r="M16" s="37">
        <v>100.98</v>
      </c>
      <c r="N16" s="37">
        <v>772.22</v>
      </c>
      <c r="O16" s="2">
        <f t="shared" si="0"/>
        <v>100.98</v>
      </c>
      <c r="P16" s="20"/>
      <c r="Q16" s="21"/>
      <c r="R16"/>
    </row>
    <row r="17" spans="1:18" ht="15" customHeight="1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119.79</v>
      </c>
      <c r="G17" s="35"/>
      <c r="H17" s="35">
        <v>105.44</v>
      </c>
      <c r="I17" s="35">
        <v>83.99</v>
      </c>
      <c r="J17" s="36">
        <v>115.54</v>
      </c>
      <c r="K17" s="36">
        <v>133.33000000000001</v>
      </c>
      <c r="L17" s="36">
        <v>129.9</v>
      </c>
      <c r="M17" s="37">
        <v>129.99</v>
      </c>
      <c r="N17" s="37">
        <v>120.01</v>
      </c>
      <c r="O17" s="2">
        <f t="shared" si="0"/>
        <v>83.99</v>
      </c>
      <c r="P17" s="20"/>
      <c r="Q17" s="21"/>
    </row>
    <row r="18" spans="1:18" ht="15" customHeight="1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51.85</v>
      </c>
      <c r="I18" s="35">
        <v>54.95</v>
      </c>
      <c r="J18" s="36">
        <v>59.03</v>
      </c>
      <c r="K18" s="36">
        <v>52.22</v>
      </c>
      <c r="L18" s="36">
        <v>66.56</v>
      </c>
      <c r="M18" s="37">
        <v>65.77</v>
      </c>
      <c r="N18" s="37">
        <v>76.98</v>
      </c>
      <c r="O18" s="2">
        <f t="shared" si="0"/>
        <v>51.85</v>
      </c>
      <c r="P18" s="20"/>
      <c r="Q18" s="21"/>
    </row>
    <row r="19" spans="1:18" ht="15" customHeight="1" x14ac:dyDescent="0.25">
      <c r="A19" s="43">
        <v>14</v>
      </c>
      <c r="B19" s="40" t="s">
        <v>22</v>
      </c>
      <c r="C19" s="33">
        <v>90</v>
      </c>
      <c r="D19" s="35">
        <v>92</v>
      </c>
      <c r="E19" s="34">
        <v>82</v>
      </c>
      <c r="F19" s="35">
        <v>73.989999999999995</v>
      </c>
      <c r="G19" s="35"/>
      <c r="H19" s="35">
        <v>89.9</v>
      </c>
      <c r="I19" s="35">
        <v>68</v>
      </c>
      <c r="J19" s="36">
        <v>92.9</v>
      </c>
      <c r="K19" s="36">
        <v>76</v>
      </c>
      <c r="L19" s="36">
        <v>84.9</v>
      </c>
      <c r="M19" s="37">
        <v>89.99</v>
      </c>
      <c r="N19" s="37">
        <v>79</v>
      </c>
      <c r="O19" s="2">
        <f t="shared" si="0"/>
        <v>68</v>
      </c>
      <c r="P19" s="20"/>
      <c r="Q19" s="21"/>
    </row>
    <row r="20" spans="1:18" ht="15" customHeight="1" x14ac:dyDescent="0.25">
      <c r="A20" s="43">
        <v>15</v>
      </c>
      <c r="B20" s="40" t="s">
        <v>23</v>
      </c>
      <c r="C20" s="33">
        <v>89</v>
      </c>
      <c r="D20" s="34"/>
      <c r="E20" s="34">
        <v>85</v>
      </c>
      <c r="F20" s="35">
        <v>79.989999999999995</v>
      </c>
      <c r="G20" s="35"/>
      <c r="H20" s="35">
        <v>88.9</v>
      </c>
      <c r="I20" s="35">
        <v>88.99</v>
      </c>
      <c r="J20" s="36">
        <v>88.99</v>
      </c>
      <c r="K20" s="36">
        <v>85</v>
      </c>
      <c r="L20" s="36">
        <v>79.900000000000006</v>
      </c>
      <c r="M20" s="37">
        <v>69.989999999999995</v>
      </c>
      <c r="N20" s="37">
        <v>79.900000000000006</v>
      </c>
      <c r="O20" s="2">
        <f t="shared" si="0"/>
        <v>69.989999999999995</v>
      </c>
      <c r="P20" s="20"/>
      <c r="Q20" s="21"/>
    </row>
    <row r="21" spans="1:18" ht="15" customHeight="1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35</v>
      </c>
      <c r="F21" s="35">
        <v>8.7899999999999991</v>
      </c>
      <c r="G21" s="35"/>
      <c r="H21" s="35">
        <v>14.4</v>
      </c>
      <c r="I21" s="35">
        <v>12</v>
      </c>
      <c r="J21" s="36">
        <v>14.7</v>
      </c>
      <c r="K21" s="36">
        <v>14</v>
      </c>
      <c r="L21" s="36"/>
      <c r="M21" s="37">
        <v>9.99</v>
      </c>
      <c r="N21" s="36">
        <v>11.5</v>
      </c>
      <c r="O21" s="2">
        <f t="shared" si="0"/>
        <v>8.7899999999999991</v>
      </c>
      <c r="P21" s="20"/>
      <c r="Q21" s="21"/>
    </row>
    <row r="22" spans="1:18" ht="15" customHeight="1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369.99</v>
      </c>
      <c r="K22" s="36">
        <v>404</v>
      </c>
      <c r="L22" s="36">
        <v>650</v>
      </c>
      <c r="M22" s="37">
        <v>358.4</v>
      </c>
      <c r="N22" s="36">
        <v>850.4</v>
      </c>
      <c r="O22" s="2">
        <f t="shared" si="0"/>
        <v>333</v>
      </c>
      <c r="P22" s="20"/>
      <c r="Q22" s="21"/>
    </row>
    <row r="23" spans="1:18" s="7" customFormat="1" ht="15" customHeigh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47.99</v>
      </c>
      <c r="G23" s="35"/>
      <c r="H23" s="35">
        <v>32.950000000000003</v>
      </c>
      <c r="I23" s="35">
        <v>59.99</v>
      </c>
      <c r="J23" s="36">
        <v>32.950000000000003</v>
      </c>
      <c r="K23" s="36">
        <v>46.5</v>
      </c>
      <c r="L23" s="36">
        <v>55.5</v>
      </c>
      <c r="M23" s="37">
        <v>40.49</v>
      </c>
      <c r="N23" s="36">
        <v>60.59</v>
      </c>
      <c r="O23" s="2">
        <f t="shared" si="0"/>
        <v>32.950000000000003</v>
      </c>
      <c r="P23" s="20"/>
      <c r="Q23" s="21"/>
      <c r="R23"/>
    </row>
    <row r="24" spans="1:18" ht="15" customHeight="1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41.86</v>
      </c>
      <c r="I24" s="35">
        <v>33.15</v>
      </c>
      <c r="J24" s="36">
        <v>38.57</v>
      </c>
      <c r="K24" s="36">
        <v>48.57</v>
      </c>
      <c r="L24" s="36">
        <v>62.67</v>
      </c>
      <c r="M24" s="37">
        <v>39</v>
      </c>
      <c r="N24" s="36">
        <v>50.1</v>
      </c>
      <c r="O24" s="2">
        <f t="shared" si="0"/>
        <v>33.15</v>
      </c>
      <c r="P24" s="20"/>
      <c r="Q24" s="21"/>
    </row>
    <row r="25" spans="1:18" ht="15" customHeight="1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52.81</v>
      </c>
      <c r="I25" s="35">
        <v>50.49</v>
      </c>
      <c r="J25" s="36">
        <v>51.14</v>
      </c>
      <c r="K25" s="36">
        <v>74.28</v>
      </c>
      <c r="L25" s="36">
        <v>74.5</v>
      </c>
      <c r="M25" s="37">
        <v>46.8</v>
      </c>
      <c r="N25" s="36">
        <v>66.2</v>
      </c>
      <c r="O25" s="2">
        <f t="shared" si="0"/>
        <v>46.8</v>
      </c>
      <c r="P25" s="20"/>
      <c r="Q25" s="21"/>
    </row>
    <row r="26" spans="1:18" ht="15" customHeight="1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104.43</v>
      </c>
      <c r="G26" s="35"/>
      <c r="H26" s="35">
        <v>53.22</v>
      </c>
      <c r="I26" s="35">
        <v>50.49</v>
      </c>
      <c r="J26" s="36">
        <v>57</v>
      </c>
      <c r="K26" s="36">
        <v>94</v>
      </c>
      <c r="L26" s="36">
        <v>90.59</v>
      </c>
      <c r="M26" s="37">
        <v>75.489999999999995</v>
      </c>
      <c r="N26" s="36">
        <v>88.78</v>
      </c>
      <c r="O26" s="2">
        <f t="shared" si="0"/>
        <v>50.49</v>
      </c>
      <c r="P26" s="20"/>
      <c r="Q26" s="21"/>
    </row>
    <row r="27" spans="1:18" ht="15" customHeight="1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43.62</v>
      </c>
      <c r="I27" s="35">
        <v>39.9</v>
      </c>
      <c r="J27" s="36">
        <v>38.11</v>
      </c>
      <c r="K27" s="36">
        <v>45</v>
      </c>
      <c r="L27" s="36">
        <v>65.569999999999993</v>
      </c>
      <c r="M27" s="37">
        <v>47.83</v>
      </c>
      <c r="N27" s="36">
        <v>59</v>
      </c>
      <c r="O27" s="2">
        <f t="shared" si="0"/>
        <v>38.11</v>
      </c>
      <c r="P27" s="20"/>
      <c r="Q27" s="21"/>
    </row>
    <row r="28" spans="1:18" ht="15" customHeight="1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102.48</v>
      </c>
      <c r="G28" s="35"/>
      <c r="H28" s="35">
        <v>99.88</v>
      </c>
      <c r="I28" s="35">
        <v>98</v>
      </c>
      <c r="J28" s="36">
        <v>99.88</v>
      </c>
      <c r="K28" s="36">
        <v>130</v>
      </c>
      <c r="L28" s="36">
        <v>142.71</v>
      </c>
      <c r="M28" s="37">
        <v>99.36</v>
      </c>
      <c r="N28" s="36">
        <v>125</v>
      </c>
      <c r="O28" s="2">
        <f t="shared" si="0"/>
        <v>98</v>
      </c>
      <c r="P28" s="20"/>
      <c r="Q28" s="21"/>
    </row>
    <row r="29" spans="1:18" s="5" customFormat="1" ht="15" customHeigh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49.75</v>
      </c>
      <c r="I29" s="35">
        <v>41</v>
      </c>
      <c r="J29" s="36">
        <v>46.75</v>
      </c>
      <c r="K29" s="36">
        <v>48</v>
      </c>
      <c r="L29" s="36">
        <v>74.75</v>
      </c>
      <c r="M29" s="37">
        <v>49.24</v>
      </c>
      <c r="N29" s="36">
        <v>65.989999999999995</v>
      </c>
      <c r="O29" s="2">
        <f t="shared" si="0"/>
        <v>35</v>
      </c>
      <c r="P29" s="20"/>
      <c r="Q29" s="21"/>
      <c r="R29"/>
    </row>
    <row r="30" spans="1:18" ht="15" customHeight="1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280.5</v>
      </c>
      <c r="I30" s="35">
        <v>113</v>
      </c>
      <c r="J30" s="36">
        <v>249.99</v>
      </c>
      <c r="K30" s="36">
        <v>135</v>
      </c>
      <c r="L30" s="36">
        <v>219.8</v>
      </c>
      <c r="M30" s="37">
        <v>130.1</v>
      </c>
      <c r="N30" s="36">
        <v>222.4</v>
      </c>
      <c r="O30" s="2">
        <f t="shared" si="0"/>
        <v>111.08</v>
      </c>
      <c r="P30" s="20"/>
      <c r="Q30" s="21"/>
    </row>
    <row r="31" spans="1:18" ht="15" customHeight="1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60</v>
      </c>
      <c r="J31" s="36">
        <v>60</v>
      </c>
      <c r="K31" s="36">
        <v>43</v>
      </c>
      <c r="L31" s="36">
        <v>67.25</v>
      </c>
      <c r="M31" s="37">
        <v>73.33</v>
      </c>
      <c r="N31" s="36">
        <v>165.31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66.989999999999995</v>
      </c>
      <c r="G32" s="34"/>
      <c r="H32" s="34">
        <v>51.9</v>
      </c>
      <c r="I32" s="34">
        <v>38.99</v>
      </c>
      <c r="J32" s="36">
        <v>51.99</v>
      </c>
      <c r="K32" s="36">
        <v>58</v>
      </c>
      <c r="L32" s="36">
        <v>59.9</v>
      </c>
      <c r="M32" s="38">
        <v>41.69</v>
      </c>
      <c r="N32" s="36">
        <v>69.91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99</v>
      </c>
      <c r="D33" s="34"/>
      <c r="E33" s="34">
        <v>86</v>
      </c>
      <c r="F33" s="35">
        <v>75.989999999999995</v>
      </c>
      <c r="G33" s="35"/>
      <c r="H33" s="35">
        <v>99.9</v>
      </c>
      <c r="I33" s="35">
        <v>112.99</v>
      </c>
      <c r="J33" s="36">
        <v>104.9</v>
      </c>
      <c r="K33" s="36">
        <v>75</v>
      </c>
      <c r="L33" s="36">
        <v>102.9</v>
      </c>
      <c r="M33" s="37">
        <v>64.989999999999995</v>
      </c>
      <c r="N33" s="36">
        <v>109</v>
      </c>
      <c r="O33" s="2">
        <f t="shared" si="0"/>
        <v>64.989999999999995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52</v>
      </c>
      <c r="F34" s="35">
        <v>49.9</v>
      </c>
      <c r="G34" s="35"/>
      <c r="H34" s="35">
        <v>49.9</v>
      </c>
      <c r="I34" s="35">
        <v>63.99</v>
      </c>
      <c r="J34" s="36">
        <v>49.99</v>
      </c>
      <c r="K34" s="36">
        <v>32</v>
      </c>
      <c r="L34" s="36">
        <v>79.900000000000006</v>
      </c>
      <c r="M34" s="37">
        <v>34.99</v>
      </c>
      <c r="N34" s="36">
        <v>49.9</v>
      </c>
      <c r="O34" s="2">
        <f t="shared" si="0"/>
        <v>32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83</v>
      </c>
      <c r="F35" s="35">
        <v>51.79</v>
      </c>
      <c r="G35" s="35"/>
      <c r="H35" s="35">
        <v>61.9</v>
      </c>
      <c r="I35" s="35">
        <v>61.79</v>
      </c>
      <c r="J35" s="36">
        <v>61.9</v>
      </c>
      <c r="K35" s="36">
        <v>80</v>
      </c>
      <c r="L35" s="36">
        <v>64.900000000000006</v>
      </c>
      <c r="M35" s="37">
        <v>66.89</v>
      </c>
      <c r="N35" s="36">
        <v>99.9</v>
      </c>
      <c r="O35" s="2">
        <f t="shared" si="0"/>
        <v>51.79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84.99</v>
      </c>
      <c r="G36" s="35"/>
      <c r="H36" s="35">
        <v>89.9</v>
      </c>
      <c r="I36" s="35">
        <v>79</v>
      </c>
      <c r="J36" s="36">
        <v>89.99</v>
      </c>
      <c r="K36" s="36">
        <v>125</v>
      </c>
      <c r="L36" s="36">
        <v>109.9</v>
      </c>
      <c r="M36" s="37">
        <v>89.79</v>
      </c>
      <c r="N36" s="36">
        <v>119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1" zoomScaleNormal="100" workbookViewId="0">
      <selection activeCell="C5" sqref="C5"/>
    </sheetView>
  </sheetViews>
  <sheetFormatPr defaultRowHeight="21.95" customHeight="1" x14ac:dyDescent="0.25"/>
  <cols>
    <col min="1" max="1" width="12.85546875" hidden="1" customWidth="1"/>
    <col min="2" max="2" width="5.140625" style="53" customWidth="1"/>
    <col min="3" max="3" width="55.42578125" style="31" customWidth="1"/>
    <col min="4" max="5" width="11.42578125" customWidth="1"/>
    <col min="6" max="6" width="12.5703125" customWidth="1"/>
    <col min="7" max="7" width="13.42578125" style="51" customWidth="1"/>
    <col min="8" max="8" width="15.42578125" customWidth="1"/>
    <col min="9" max="9" width="25" customWidth="1"/>
    <col min="12" max="12" width="14.28515625" customWidth="1"/>
  </cols>
  <sheetData>
    <row r="1" spans="1:8" ht="15.75" x14ac:dyDescent="0.25">
      <c r="A1" s="54"/>
      <c r="B1" s="69" t="s">
        <v>60</v>
      </c>
      <c r="C1" s="69"/>
      <c r="D1" s="69"/>
      <c r="E1" s="69"/>
      <c r="F1" s="69"/>
      <c r="G1" s="69"/>
      <c r="H1" s="48"/>
    </row>
    <row r="2" spans="1:8" ht="47.25" x14ac:dyDescent="0.25">
      <c r="A2" s="55"/>
      <c r="B2" s="56" t="s">
        <v>0</v>
      </c>
      <c r="C2" s="57" t="s">
        <v>51</v>
      </c>
      <c r="D2" s="56" t="s">
        <v>57</v>
      </c>
      <c r="E2" s="56" t="s">
        <v>59</v>
      </c>
      <c r="F2" s="56" t="s">
        <v>52</v>
      </c>
      <c r="G2" s="58" t="s">
        <v>53</v>
      </c>
      <c r="H2" s="48"/>
    </row>
    <row r="3" spans="1:8" ht="15.75" x14ac:dyDescent="0.25">
      <c r="A3" s="55">
        <v>16</v>
      </c>
      <c r="B3" s="59">
        <v>1</v>
      </c>
      <c r="C3" s="60" t="s">
        <v>24</v>
      </c>
      <c r="D3" s="61">
        <v>23.5</v>
      </c>
      <c r="E3" s="61">
        <v>18.490000000000002</v>
      </c>
      <c r="F3" s="62">
        <f t="shared" ref="F3:F33" si="0">(E3-D3)/D3</f>
        <v>-0.21319148936170204</v>
      </c>
      <c r="G3" s="61">
        <f t="shared" ref="G3:G33" si="1">E3-D3</f>
        <v>-5.009999999999998</v>
      </c>
      <c r="H3" s="48"/>
    </row>
    <row r="4" spans="1:8" ht="15.75" x14ac:dyDescent="0.25">
      <c r="A4" s="55">
        <v>29</v>
      </c>
      <c r="B4" s="59">
        <v>2</v>
      </c>
      <c r="C4" s="60" t="s">
        <v>37</v>
      </c>
      <c r="D4" s="61">
        <v>57.995000000000005</v>
      </c>
      <c r="E4" s="61">
        <v>48.04</v>
      </c>
      <c r="F4" s="62">
        <f t="shared" si="0"/>
        <v>-0.17165272868350728</v>
      </c>
      <c r="G4" s="61">
        <f t="shared" si="1"/>
        <v>-9.9550000000000054</v>
      </c>
      <c r="H4" s="48"/>
    </row>
    <row r="5" spans="1:8" ht="15.75" x14ac:dyDescent="0.25">
      <c r="A5" s="55">
        <v>28</v>
      </c>
      <c r="B5" s="59">
        <v>3</v>
      </c>
      <c r="C5" s="60" t="s">
        <v>36</v>
      </c>
      <c r="D5" s="61">
        <v>99.495000000000005</v>
      </c>
      <c r="E5" s="61">
        <v>88.155000000000001</v>
      </c>
      <c r="F5" s="62">
        <f t="shared" si="0"/>
        <v>-0.11397557666214385</v>
      </c>
      <c r="G5" s="61">
        <f t="shared" si="1"/>
        <v>-11.340000000000003</v>
      </c>
      <c r="H5" s="48"/>
    </row>
    <row r="6" spans="1:8" ht="15.75" x14ac:dyDescent="0.25">
      <c r="A6" s="55">
        <v>18</v>
      </c>
      <c r="B6" s="59">
        <v>4</v>
      </c>
      <c r="C6" s="60" t="s">
        <v>26</v>
      </c>
      <c r="D6" s="61">
        <v>49.245000000000005</v>
      </c>
      <c r="E6" s="61">
        <v>44.405000000000001</v>
      </c>
      <c r="F6" s="62">
        <f t="shared" si="0"/>
        <v>-9.8284089755305171E-2</v>
      </c>
      <c r="G6" s="61">
        <f t="shared" si="1"/>
        <v>-4.8400000000000034</v>
      </c>
      <c r="H6" s="48"/>
    </row>
    <row r="7" spans="1:8" ht="17.25" customHeight="1" x14ac:dyDescent="0.25">
      <c r="A7" s="55">
        <v>5</v>
      </c>
      <c r="B7" s="59">
        <v>5</v>
      </c>
      <c r="C7" s="60" t="s">
        <v>13</v>
      </c>
      <c r="D7" s="61">
        <v>28.5</v>
      </c>
      <c r="E7" s="61">
        <v>26.71</v>
      </c>
      <c r="F7" s="62">
        <f t="shared" si="0"/>
        <v>-6.2807017543859617E-2</v>
      </c>
      <c r="G7" s="61">
        <f t="shared" si="1"/>
        <v>-1.7899999999999991</v>
      </c>
      <c r="H7" s="48"/>
    </row>
    <row r="8" spans="1:8" ht="15.75" x14ac:dyDescent="0.25">
      <c r="A8" s="55">
        <v>11</v>
      </c>
      <c r="B8" s="59">
        <v>6</v>
      </c>
      <c r="C8" s="60" t="s">
        <v>19</v>
      </c>
      <c r="D8" s="61">
        <v>674.66499999999996</v>
      </c>
      <c r="E8" s="61">
        <v>635.8599999999999</v>
      </c>
      <c r="F8" s="62">
        <f t="shared" si="0"/>
        <v>-5.7517434578642834E-2</v>
      </c>
      <c r="G8" s="61">
        <f t="shared" si="1"/>
        <v>-38.805000000000064</v>
      </c>
      <c r="H8" s="48"/>
    </row>
    <row r="9" spans="1:8" ht="15.75" x14ac:dyDescent="0.25">
      <c r="A9" s="55">
        <v>15</v>
      </c>
      <c r="B9" s="59">
        <v>7</v>
      </c>
      <c r="C9" s="60" t="s">
        <v>23</v>
      </c>
      <c r="D9" s="61">
        <v>86.995000000000005</v>
      </c>
      <c r="E9" s="61">
        <v>83.69</v>
      </c>
      <c r="F9" s="62">
        <f t="shared" si="0"/>
        <v>-3.7990689120064446E-2</v>
      </c>
      <c r="G9" s="61">
        <f t="shared" si="1"/>
        <v>-3.3050000000000068</v>
      </c>
      <c r="H9" s="48"/>
    </row>
    <row r="10" spans="1:8" ht="15.75" x14ac:dyDescent="0.25">
      <c r="A10" s="55">
        <v>1</v>
      </c>
      <c r="B10" s="59">
        <v>8</v>
      </c>
      <c r="C10" s="60" t="s">
        <v>9</v>
      </c>
      <c r="D10" s="61">
        <v>206.83499999999998</v>
      </c>
      <c r="E10" s="61">
        <v>202.13499999999999</v>
      </c>
      <c r="F10" s="62">
        <f t="shared" si="0"/>
        <v>-2.2723426886165247E-2</v>
      </c>
      <c r="G10" s="61">
        <f t="shared" si="1"/>
        <v>-4.6999999999999886</v>
      </c>
      <c r="H10" s="48"/>
    </row>
    <row r="11" spans="1:8" ht="15.75" x14ac:dyDescent="0.25">
      <c r="A11" s="55">
        <v>10</v>
      </c>
      <c r="B11" s="59">
        <v>9</v>
      </c>
      <c r="C11" s="60" t="s">
        <v>18</v>
      </c>
      <c r="D11" s="61">
        <v>132</v>
      </c>
      <c r="E11" s="61">
        <v>131.51999999999998</v>
      </c>
      <c r="F11" s="62">
        <f t="shared" si="0"/>
        <v>-3.6363636363637743E-3</v>
      </c>
      <c r="G11" s="61">
        <f t="shared" si="1"/>
        <v>-0.48000000000001819</v>
      </c>
      <c r="H11" s="48"/>
    </row>
    <row r="12" spans="1:8" ht="15.75" x14ac:dyDescent="0.25">
      <c r="A12" s="55">
        <v>17</v>
      </c>
      <c r="B12" s="59">
        <v>10</v>
      </c>
      <c r="C12" s="60" t="s">
        <v>25</v>
      </c>
      <c r="D12" s="61">
        <v>524.95000000000005</v>
      </c>
      <c r="E12" s="61">
        <v>524.40499999999997</v>
      </c>
      <c r="F12" s="62">
        <f t="shared" si="0"/>
        <v>-1.0381941137252552E-3</v>
      </c>
      <c r="G12" s="61">
        <f t="shared" si="1"/>
        <v>-0.54500000000007276</v>
      </c>
      <c r="H12" s="48"/>
    </row>
    <row r="13" spans="1:8" ht="16.5" customHeight="1" x14ac:dyDescent="0.25">
      <c r="A13" s="55">
        <v>8</v>
      </c>
      <c r="B13" s="59">
        <v>11</v>
      </c>
      <c r="C13" s="60" t="s">
        <v>16</v>
      </c>
      <c r="D13" s="61">
        <v>289.99</v>
      </c>
      <c r="E13" s="61">
        <v>289.95</v>
      </c>
      <c r="F13" s="62">
        <f t="shared" si="0"/>
        <v>-1.3793579088941158E-4</v>
      </c>
      <c r="G13" s="61">
        <f t="shared" si="1"/>
        <v>-4.0000000000020464E-2</v>
      </c>
      <c r="H13" s="48"/>
    </row>
    <row r="14" spans="1:8" ht="15.75" x14ac:dyDescent="0.25">
      <c r="A14" s="55">
        <v>7</v>
      </c>
      <c r="B14" s="59">
        <v>12</v>
      </c>
      <c r="C14" s="60" t="s">
        <v>15</v>
      </c>
      <c r="D14" s="61">
        <v>329.9</v>
      </c>
      <c r="E14" s="61">
        <v>331</v>
      </c>
      <c r="F14" s="62">
        <f t="shared" si="0"/>
        <v>3.3343437405275018E-3</v>
      </c>
      <c r="G14" s="61">
        <f t="shared" si="1"/>
        <v>1.1000000000000227</v>
      </c>
      <c r="H14" s="48"/>
    </row>
    <row r="15" spans="1:8" ht="15.75" x14ac:dyDescent="0.25">
      <c r="A15" s="55">
        <v>30</v>
      </c>
      <c r="B15" s="59">
        <v>12</v>
      </c>
      <c r="C15" s="60" t="s">
        <v>38</v>
      </c>
      <c r="D15" s="61">
        <v>72.394999999999996</v>
      </c>
      <c r="E15" s="61">
        <v>74.254999999999995</v>
      </c>
      <c r="F15" s="62">
        <f t="shared" si="0"/>
        <v>2.5692382070584979E-2</v>
      </c>
      <c r="G15" s="61">
        <f t="shared" si="1"/>
        <v>1.8599999999999994</v>
      </c>
      <c r="H15" s="48"/>
    </row>
    <row r="16" spans="1:8" ht="16.5" customHeight="1" x14ac:dyDescent="0.25">
      <c r="A16" s="55">
        <v>13</v>
      </c>
      <c r="B16" s="59">
        <v>14</v>
      </c>
      <c r="C16" s="60" t="s">
        <v>21</v>
      </c>
      <c r="D16" s="61">
        <v>54.695</v>
      </c>
      <c r="E16" s="61">
        <v>56.82</v>
      </c>
      <c r="F16" s="62">
        <f t="shared" si="0"/>
        <v>3.8851814608282291E-2</v>
      </c>
      <c r="G16" s="61">
        <f t="shared" si="1"/>
        <v>2.125</v>
      </c>
      <c r="H16" s="48"/>
    </row>
    <row r="17" spans="1:8" ht="15.75" x14ac:dyDescent="0.25">
      <c r="A17" s="55">
        <v>23</v>
      </c>
      <c r="B17" s="59">
        <v>15</v>
      </c>
      <c r="C17" s="60" t="s">
        <v>31</v>
      </c>
      <c r="D17" s="61">
        <v>116.5</v>
      </c>
      <c r="E17" s="61">
        <v>122.02000000000001</v>
      </c>
      <c r="F17" s="62">
        <f t="shared" si="0"/>
        <v>4.7381974248927129E-2</v>
      </c>
      <c r="G17" s="61">
        <f t="shared" si="1"/>
        <v>5.5200000000000102</v>
      </c>
      <c r="H17" s="48"/>
    </row>
    <row r="18" spans="1:8" ht="15.75" x14ac:dyDescent="0.25">
      <c r="A18" s="55">
        <v>9</v>
      </c>
      <c r="B18" s="59">
        <v>16</v>
      </c>
      <c r="C18" s="60" t="s">
        <v>17</v>
      </c>
      <c r="D18" s="61">
        <v>176.995</v>
      </c>
      <c r="E18" s="61">
        <v>187.87</v>
      </c>
      <c r="F18" s="62">
        <f t="shared" si="0"/>
        <v>6.1442413627503599E-2</v>
      </c>
      <c r="G18" s="61">
        <f t="shared" si="1"/>
        <v>10.875</v>
      </c>
      <c r="H18" s="48"/>
    </row>
    <row r="19" spans="1:8" ht="17.25" customHeight="1" x14ac:dyDescent="0.25">
      <c r="A19" s="55">
        <v>26</v>
      </c>
      <c r="B19" s="59">
        <v>17</v>
      </c>
      <c r="C19" s="60" t="s">
        <v>55</v>
      </c>
      <c r="D19" s="61">
        <v>59.5</v>
      </c>
      <c r="E19" s="61">
        <v>63.305</v>
      </c>
      <c r="F19" s="62">
        <f t="shared" si="0"/>
        <v>6.3949579831932765E-2</v>
      </c>
      <c r="G19" s="61">
        <f t="shared" si="1"/>
        <v>3.8049999999999997</v>
      </c>
      <c r="H19" s="48"/>
    </row>
    <row r="20" spans="1:8" ht="15.75" x14ac:dyDescent="0.25">
      <c r="A20" s="55">
        <v>19</v>
      </c>
      <c r="B20" s="59">
        <v>18</v>
      </c>
      <c r="C20" s="60" t="s">
        <v>27</v>
      </c>
      <c r="D20" s="61">
        <v>46.575000000000003</v>
      </c>
      <c r="E20" s="61">
        <v>49.65</v>
      </c>
      <c r="F20" s="62">
        <f t="shared" si="0"/>
        <v>6.6022544283413753E-2</v>
      </c>
      <c r="G20" s="61">
        <f t="shared" si="1"/>
        <v>3.0749999999999957</v>
      </c>
      <c r="H20" s="48"/>
    </row>
    <row r="21" spans="1:8" ht="15.75" x14ac:dyDescent="0.25">
      <c r="A21" s="55">
        <v>14</v>
      </c>
      <c r="B21" s="59">
        <v>19</v>
      </c>
      <c r="C21" s="60" t="s">
        <v>22</v>
      </c>
      <c r="D21" s="61">
        <v>75</v>
      </c>
      <c r="E21" s="61">
        <v>81.42</v>
      </c>
      <c r="F21" s="62">
        <f t="shared" si="0"/>
        <v>8.5600000000000023E-2</v>
      </c>
      <c r="G21" s="61">
        <f t="shared" si="1"/>
        <v>6.4200000000000017</v>
      </c>
      <c r="H21" s="48"/>
    </row>
    <row r="22" spans="1:8" ht="17.25" customHeight="1" x14ac:dyDescent="0.25">
      <c r="A22" s="55">
        <v>2</v>
      </c>
      <c r="B22" s="59">
        <v>20</v>
      </c>
      <c r="C22" s="60" t="s">
        <v>10</v>
      </c>
      <c r="D22" s="61">
        <v>608</v>
      </c>
      <c r="E22" s="61">
        <v>666.45499999999993</v>
      </c>
      <c r="F22" s="62">
        <f t="shared" si="0"/>
        <v>9.6143092105263034E-2</v>
      </c>
      <c r="G22" s="61">
        <f t="shared" si="1"/>
        <v>58.454999999999927</v>
      </c>
      <c r="H22" s="48"/>
    </row>
    <row r="23" spans="1:8" ht="15.75" x14ac:dyDescent="0.25">
      <c r="A23" s="55">
        <v>20</v>
      </c>
      <c r="B23" s="59">
        <v>21</v>
      </c>
      <c r="C23" s="60" t="s">
        <v>28</v>
      </c>
      <c r="D23" s="61">
        <v>57.245000000000005</v>
      </c>
      <c r="E23" s="61">
        <v>63.010000000000005</v>
      </c>
      <c r="F23" s="62">
        <f t="shared" si="0"/>
        <v>0.1007074853699013</v>
      </c>
      <c r="G23" s="61">
        <f t="shared" si="1"/>
        <v>5.7650000000000006</v>
      </c>
      <c r="H23" s="48"/>
    </row>
    <row r="24" spans="1:8" ht="15.75" x14ac:dyDescent="0.25">
      <c r="A24" s="55">
        <v>22</v>
      </c>
      <c r="B24" s="59">
        <v>22</v>
      </c>
      <c r="C24" s="60" t="s">
        <v>30</v>
      </c>
      <c r="D24" s="61">
        <v>42.45</v>
      </c>
      <c r="E24" s="61">
        <v>46.734999999999999</v>
      </c>
      <c r="F24" s="62">
        <f t="shared" si="0"/>
        <v>0.10094228504122488</v>
      </c>
      <c r="G24" s="61">
        <f t="shared" si="1"/>
        <v>4.2849999999999966</v>
      </c>
      <c r="H24" s="48"/>
    </row>
    <row r="25" spans="1:8" ht="15.75" x14ac:dyDescent="0.25">
      <c r="A25" s="55">
        <v>12</v>
      </c>
      <c r="B25" s="59">
        <v>23</v>
      </c>
      <c r="C25" s="60" t="s">
        <v>20</v>
      </c>
      <c r="D25" s="61">
        <v>107.995</v>
      </c>
      <c r="E25" s="61">
        <v>123.375</v>
      </c>
      <c r="F25" s="62">
        <f t="shared" si="0"/>
        <v>0.14241400064817811</v>
      </c>
      <c r="G25" s="61">
        <f t="shared" si="1"/>
        <v>15.379999999999995</v>
      </c>
      <c r="H25" s="48"/>
    </row>
    <row r="26" spans="1:8" ht="15.75" x14ac:dyDescent="0.25">
      <c r="A26" s="55">
        <v>27</v>
      </c>
      <c r="B26" s="59">
        <v>24</v>
      </c>
      <c r="C26" s="60" t="s">
        <v>35</v>
      </c>
      <c r="D26" s="61">
        <v>48.495000000000005</v>
      </c>
      <c r="E26" s="61">
        <v>56.239999999999995</v>
      </c>
      <c r="F26" s="62">
        <f t="shared" si="0"/>
        <v>0.15970718630786657</v>
      </c>
      <c r="G26" s="61">
        <f t="shared" si="1"/>
        <v>7.7449999999999903</v>
      </c>
      <c r="H26" s="48"/>
    </row>
    <row r="27" spans="1:8" ht="15.75" x14ac:dyDescent="0.25">
      <c r="A27" s="55">
        <v>31</v>
      </c>
      <c r="B27" s="59">
        <v>25</v>
      </c>
      <c r="C27" s="60" t="s">
        <v>39</v>
      </c>
      <c r="D27" s="61">
        <v>85.5</v>
      </c>
      <c r="E27" s="61">
        <v>101.575</v>
      </c>
      <c r="F27" s="62">
        <f t="shared" si="0"/>
        <v>0.18801169590643277</v>
      </c>
      <c r="G27" s="61">
        <f t="shared" si="1"/>
        <v>16.075000000000003</v>
      </c>
      <c r="H27" s="48"/>
    </row>
    <row r="28" spans="1:8" ht="15" customHeight="1" x14ac:dyDescent="0.25">
      <c r="A28" s="55">
        <v>25</v>
      </c>
      <c r="B28" s="59">
        <v>26</v>
      </c>
      <c r="C28" s="60" t="s">
        <v>33</v>
      </c>
      <c r="D28" s="61">
        <v>141.5</v>
      </c>
      <c r="E28" s="61">
        <v>169.18</v>
      </c>
      <c r="F28" s="62">
        <f t="shared" si="0"/>
        <v>0.19561837455830394</v>
      </c>
      <c r="G28" s="61">
        <f t="shared" si="1"/>
        <v>27.680000000000007</v>
      </c>
      <c r="H28" s="48"/>
    </row>
    <row r="29" spans="1:8" ht="15" customHeight="1" x14ac:dyDescent="0.25">
      <c r="A29" s="55">
        <v>21</v>
      </c>
      <c r="B29" s="59">
        <v>27</v>
      </c>
      <c r="C29" s="60" t="s">
        <v>29</v>
      </c>
      <c r="D29" s="61">
        <v>66.745000000000005</v>
      </c>
      <c r="E29" s="61">
        <v>80.75</v>
      </c>
      <c r="F29" s="62">
        <f t="shared" si="0"/>
        <v>0.20982845156940585</v>
      </c>
      <c r="G29" s="61">
        <f t="shared" si="1"/>
        <v>14.004999999999995</v>
      </c>
      <c r="H29" s="48"/>
    </row>
    <row r="30" spans="1:8" ht="15.75" x14ac:dyDescent="0.25">
      <c r="A30" s="55">
        <v>6</v>
      </c>
      <c r="B30" s="59">
        <v>28</v>
      </c>
      <c r="C30" s="60" t="s">
        <v>14</v>
      </c>
      <c r="D30" s="61">
        <v>51.995000000000005</v>
      </c>
      <c r="E30" s="61">
        <v>63.024999999999999</v>
      </c>
      <c r="F30" s="62">
        <f t="shared" si="0"/>
        <v>0.2121357822867582</v>
      </c>
      <c r="G30" s="61">
        <f t="shared" si="1"/>
        <v>11.029999999999994</v>
      </c>
      <c r="H30" s="48"/>
    </row>
    <row r="31" spans="1:8" ht="15.75" x14ac:dyDescent="0.25">
      <c r="A31" s="55">
        <v>24</v>
      </c>
      <c r="B31" s="59">
        <v>29</v>
      </c>
      <c r="C31" s="60" t="s">
        <v>32</v>
      </c>
      <c r="D31" s="61">
        <v>38</v>
      </c>
      <c r="E31" s="61">
        <v>47.06</v>
      </c>
      <c r="F31" s="62">
        <f t="shared" si="0"/>
        <v>0.23842105263157901</v>
      </c>
      <c r="G31" s="61">
        <f t="shared" si="1"/>
        <v>9.0600000000000023</v>
      </c>
      <c r="H31" s="48"/>
    </row>
    <row r="32" spans="1:8" ht="15.75" x14ac:dyDescent="0.25">
      <c r="A32" s="55">
        <v>4</v>
      </c>
      <c r="B32" s="59">
        <v>30</v>
      </c>
      <c r="C32" s="60" t="s">
        <v>54</v>
      </c>
      <c r="D32" s="61">
        <v>172.91000000000003</v>
      </c>
      <c r="E32" s="61">
        <v>240.58999999999997</v>
      </c>
      <c r="F32" s="62">
        <f t="shared" si="0"/>
        <v>0.39141750043375134</v>
      </c>
      <c r="G32" s="61">
        <f t="shared" si="1"/>
        <v>67.67999999999995</v>
      </c>
      <c r="H32" s="48"/>
    </row>
    <row r="33" spans="1:8" ht="15.75" x14ac:dyDescent="0.25">
      <c r="A33" s="55">
        <v>3</v>
      </c>
      <c r="B33" s="59">
        <v>31</v>
      </c>
      <c r="C33" s="60" t="s">
        <v>11</v>
      </c>
      <c r="D33" s="61">
        <v>236.91000000000003</v>
      </c>
      <c r="E33" s="61">
        <v>351.685</v>
      </c>
      <c r="F33" s="62">
        <f t="shared" si="0"/>
        <v>0.4844666751086909</v>
      </c>
      <c r="G33" s="61">
        <f t="shared" si="1"/>
        <v>114.77499999999998</v>
      </c>
      <c r="H33" s="48"/>
    </row>
    <row r="34" spans="1:8" ht="15" x14ac:dyDescent="0.25">
      <c r="A34" s="48"/>
      <c r="B34" s="52"/>
      <c r="C34" s="49"/>
      <c r="D34" s="48"/>
      <c r="E34" s="48"/>
      <c r="F34" s="48"/>
      <c r="G34" s="50"/>
      <c r="H34" s="48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2022-04-18T13:19:59Z</cp:lastPrinted>
  <dcterms:created xsi:type="dcterms:W3CDTF">2019-01-14T08:09:07Z</dcterms:created>
  <dcterms:modified xsi:type="dcterms:W3CDTF">2022-04-18T13:58:19Z</dcterms:modified>
</cp:coreProperties>
</file>