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6" i="51" l="1"/>
  <c r="G6" i="51"/>
  <c r="F25" i="51"/>
  <c r="G25" i="51"/>
  <c r="G21" i="51" l="1"/>
  <c r="G8" i="51"/>
  <c r="G12" i="51"/>
  <c r="G7" i="51"/>
  <c r="G14" i="51"/>
  <c r="G15" i="51"/>
  <c r="G26" i="51"/>
  <c r="G27" i="51"/>
  <c r="G24" i="51"/>
  <c r="G16" i="51"/>
  <c r="G20" i="51"/>
  <c r="G9" i="51"/>
  <c r="G18" i="51"/>
  <c r="G19" i="51"/>
  <c r="G30" i="51"/>
  <c r="G11" i="51"/>
  <c r="G29" i="51"/>
  <c r="G33" i="51"/>
  <c r="G22" i="51"/>
  <c r="G4" i="51"/>
  <c r="G17" i="51"/>
  <c r="G13" i="51"/>
  <c r="G28" i="51"/>
  <c r="G32" i="51"/>
  <c r="G5" i="51"/>
  <c r="G10" i="51"/>
  <c r="G31" i="51"/>
  <c r="G23" i="51"/>
  <c r="F21" i="51"/>
  <c r="F8" i="51"/>
  <c r="F12" i="51"/>
  <c r="F7" i="51"/>
  <c r="F14" i="51"/>
  <c r="F15" i="51"/>
  <c r="F26" i="51"/>
  <c r="F27" i="51"/>
  <c r="F24" i="51"/>
  <c r="F16" i="51"/>
  <c r="F20" i="51"/>
  <c r="F9" i="51"/>
  <c r="F18" i="51"/>
  <c r="F19" i="51"/>
  <c r="F30" i="51"/>
  <c r="F11" i="51"/>
  <c r="F29" i="51"/>
  <c r="F33" i="51"/>
  <c r="F22" i="51"/>
  <c r="F4" i="51"/>
  <c r="F17" i="51"/>
  <c r="F13" i="51"/>
  <c r="F28" i="51"/>
  <c r="F32" i="51"/>
  <c r="F5" i="51"/>
  <c r="F10" i="51"/>
  <c r="F31" i="51"/>
  <c r="F23" i="51"/>
  <c r="F3" i="51" l="1"/>
  <c r="G3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<sst xmlns="http://schemas.openxmlformats.org/spreadsheetml/2006/main" count="92" uniqueCount="61">
  <si>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</si>
  <si>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</si>
  <si>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</si>
  <si>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</si>
  <si>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</si>
  <si>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</si>
  <si>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</si>
  <si>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</si>
  <si>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</si>
  <si>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</si>
  <si>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</si>
  <si>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</si>
  <si>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</si>
  <si>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</si>
  <si>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</si>
  <si>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</si>
  <si>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</si>
  <si>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</si>
  <si>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</si>
  <si>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</si>
  <si>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</si>
  <si>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</si>
  <si>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</si>
  <si>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</si>
  <si>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</si>
  <si>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</si>
  <si>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</si>
  <si>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</si>
  <si>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</si>
  <si>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</si>
  <si>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</si>
  <si>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</si>
  <si>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</si>
  <si>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</si>
  <si>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</si>
  <si>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</si>
  <si>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</si>
  <si>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</si>
  <si>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</si>
  <si>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</si>
  <si>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</si>
  <si>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</si>
  <si>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</si>
  <si>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</si>
  <si>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</si>
  <si>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</si>
  <si>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</si>
  <si>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</si>
  <si>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</si>
  <si>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</si>
  <si>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</si>
  <si>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</si>
  <si>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</si>
  <si>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</si>
  <si>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</si>
  <si>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</si>
  <si>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</si>
  <si>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19.04.2022</t>
  </si>
  <si>
    <t>Сравнительный анализ цен на социально значимые товары за неделю</t>
  </si>
  <si>
    <t>Цена 26.04.2022</t>
  </si>
  <si>
    <t>Мониторинг цен на социально значимые товары в г.Чебоксары на 26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</si>
</sst>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activeCell="I14" sqref="I14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56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281.44</v>
      </c>
      <c r="I6" s="35">
        <v>182</v>
      </c>
      <c r="J6" s="36">
        <v>281.44</v>
      </c>
      <c r="K6" s="36">
        <v>117</v>
      </c>
      <c r="L6" s="36">
        <v>420</v>
      </c>
      <c r="M6" s="37">
        <v>223.66</v>
      </c>
      <c r="N6" s="37">
        <v>215.4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719.9</v>
      </c>
      <c r="I7" s="35">
        <v>417</v>
      </c>
      <c r="J7" s="36">
        <v>789.9</v>
      </c>
      <c r="K7" s="36">
        <v>720</v>
      </c>
      <c r="L7" s="36">
        <v>830</v>
      </c>
      <c r="M7" s="37">
        <v>547.29999999999995</v>
      </c>
      <c r="N7" s="37">
        <v>420.4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341.14</v>
      </c>
      <c r="K8" s="36">
        <v>384</v>
      </c>
      <c r="L8" s="36">
        <v>643.08000000000004</v>
      </c>
      <c r="M8" s="37">
        <v>358.4</v>
      </c>
      <c r="N8" s="37">
        <v>358.1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289.3</v>
      </c>
      <c r="N9" s="37">
        <v>247.6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36.5</v>
      </c>
      <c r="I10" s="35">
        <v>34</v>
      </c>
      <c r="J10" s="36">
        <v>41.99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41.1</v>
      </c>
      <c r="I11" s="35">
        <v>34.99</v>
      </c>
      <c r="J11" s="36">
        <v>51.99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524.9</v>
      </c>
      <c r="I12" s="35">
        <v>329.9</v>
      </c>
      <c r="J12" s="36">
        <v>549</v>
      </c>
      <c r="K12" s="36"/>
      <c r="L12" s="36">
        <v>479.9</v>
      </c>
      <c r="M12" s="37">
        <v>179</v>
      </c>
      <c r="N12" s="37">
        <v>423</v>
      </c>
      <c r="O12" s="2">
        <f t="shared" si="0"/>
        <v>179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279.89999999999998</v>
      </c>
      <c r="I13" s="35">
        <v>289.99</v>
      </c>
      <c r="J13" s="36">
        <v>289.89999999999998</v>
      </c>
      <c r="K13" s="36">
        <v>265</v>
      </c>
      <c r="L13" s="36">
        <v>239.9</v>
      </c>
      <c r="M13" s="37">
        <v>179</v>
      </c>
      <c r="N13" s="37">
        <v>272</v>
      </c>
      <c r="O13" s="2">
        <f t="shared" si="0"/>
        <v>179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151.09</v>
      </c>
      <c r="G14" s="35"/>
      <c r="H14" s="35">
        <v>156.99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179.89</v>
      </c>
      <c r="N14" s="37">
        <v>179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225.99</v>
      </c>
      <c r="K15" s="36">
        <v>85</v>
      </c>
      <c r="L15" s="36">
        <v>109.9</v>
      </c>
      <c r="M15" s="37">
        <v>216.8</v>
      </c>
      <c r="N15" s="37">
        <v>154.35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615.32000000000005</v>
      </c>
      <c r="I16" s="35">
        <v>716</v>
      </c>
      <c r="J16" s="36">
        <v>595.5</v>
      </c>
      <c r="K16" s="36">
        <v>680</v>
      </c>
      <c r="L16" s="36">
        <v>555</v>
      </c>
      <c r="M16" s="37">
        <v>734.94</v>
      </c>
      <c r="N16" s="37">
        <v>777.78</v>
      </c>
      <c r="O16" s="2">
        <f t="shared" si="0"/>
        <v>486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114.69</v>
      </c>
      <c r="G17" s="35"/>
      <c r="H17" s="35">
        <v>105.44</v>
      </c>
      <c r="I17" s="35">
        <v>83.99</v>
      </c>
      <c r="J17" s="36">
        <v>113.32</v>
      </c>
      <c r="K17" s="36">
        <v>133.33000000000001</v>
      </c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49.21</v>
      </c>
      <c r="G18" s="35"/>
      <c r="H18" s="35">
        <v>52.48</v>
      </c>
      <c r="I18" s="35">
        <v>54.95</v>
      </c>
      <c r="J18" s="36">
        <v>62.21</v>
      </c>
      <c r="K18" s="36">
        <v>52.22</v>
      </c>
      <c r="L18" s="36">
        <v>66.56</v>
      </c>
      <c r="M18" s="37">
        <v>64.239999999999995</v>
      </c>
      <c r="N18" s="37">
        <v>70.98</v>
      </c>
      <c r="O18" s="2">
        <f t="shared" si="0"/>
        <v>49.21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>
        <v>92</v>
      </c>
      <c r="E19" s="34">
        <v>82</v>
      </c>
      <c r="F19" s="35">
        <v>73.989999999999995</v>
      </c>
      <c r="G19" s="35"/>
      <c r="H19" s="35">
        <v>71.989999999999995</v>
      </c>
      <c r="I19" s="35">
        <v>68</v>
      </c>
      <c r="J19" s="36">
        <v>73.989999999999995</v>
      </c>
      <c r="K19" s="36">
        <v>76</v>
      </c>
      <c r="L19" s="36">
        <v>75.900000000000006</v>
      </c>
      <c r="M19" s="37">
        <v>76.98</v>
      </c>
      <c r="N19" s="37">
        <v>82.01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80</v>
      </c>
      <c r="F20" s="35">
        <v>89.99</v>
      </c>
      <c r="G20" s="35"/>
      <c r="H20" s="35">
        <v>86.5</v>
      </c>
      <c r="I20" s="35">
        <v>88.99</v>
      </c>
      <c r="J20" s="36">
        <v>74.989999999999995</v>
      </c>
      <c r="K20" s="36">
        <v>85</v>
      </c>
      <c r="L20" s="36">
        <v>79.900000000000006</v>
      </c>
      <c r="M20" s="37">
        <v>69.989999999999995</v>
      </c>
      <c r="N20" s="37">
        <v>79.900000000000006</v>
      </c>
      <c r="O20" s="2">
        <f t="shared" si="0"/>
        <v>69.989999999999995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20</v>
      </c>
      <c r="F21" s="35">
        <v>9.99</v>
      </c>
      <c r="G21" s="35"/>
      <c r="H21" s="35">
        <v>13.5</v>
      </c>
      <c r="I21" s="35">
        <v>12</v>
      </c>
      <c r="J21" s="36">
        <v>15.19</v>
      </c>
      <c r="K21" s="36">
        <v>14</v>
      </c>
      <c r="L21" s="36"/>
      <c r="M21" s="37">
        <v>9.99</v>
      </c>
      <c r="N21" s="36">
        <v>11.5</v>
      </c>
      <c r="O21" s="2">
        <f t="shared" si="0"/>
        <v>9.99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369.99</v>
      </c>
      <c r="K22" s="36">
        <v>404</v>
      </c>
      <c r="L22" s="36">
        <v>650</v>
      </c>
      <c r="M22" s="37">
        <v>380.4</v>
      </c>
      <c r="N22" s="36">
        <v>830.4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39.24</v>
      </c>
      <c r="G23" s="35"/>
      <c r="H23" s="35">
        <v>36.450000000000003</v>
      </c>
      <c r="I23" s="35">
        <v>59.99</v>
      </c>
      <c r="J23" s="36">
        <v>32.99</v>
      </c>
      <c r="K23" s="36">
        <v>46.5</v>
      </c>
      <c r="L23" s="36">
        <v>55.5</v>
      </c>
      <c r="M23" s="37">
        <v>89.99</v>
      </c>
      <c r="N23" s="36">
        <v>60.59</v>
      </c>
      <c r="O23" s="2">
        <f t="shared" si="0"/>
        <v>32.99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41.86</v>
      </c>
      <c r="I24" s="35">
        <v>33.15</v>
      </c>
      <c r="J24" s="36">
        <v>42.84</v>
      </c>
      <c r="K24" s="36">
        <v>48.57</v>
      </c>
      <c r="L24" s="36">
        <v>62.67</v>
      </c>
      <c r="M24" s="37">
        <v>40.1</v>
      </c>
      <c r="N24" s="36">
        <v>49.99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52.81</v>
      </c>
      <c r="I25" s="35">
        <v>50.49</v>
      </c>
      <c r="J25" s="36">
        <v>51.14</v>
      </c>
      <c r="K25" s="36">
        <v>74.28</v>
      </c>
      <c r="L25" s="36">
        <v>74.5</v>
      </c>
      <c r="M25" s="37">
        <v>47.3</v>
      </c>
      <c r="N25" s="36">
        <v>66.2</v>
      </c>
      <c r="O25" s="2">
        <f t="shared" si="0"/>
        <v>47.3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83.78</v>
      </c>
      <c r="G26" s="35"/>
      <c r="H26" s="35">
        <v>81.44</v>
      </c>
      <c r="I26" s="35">
        <v>50.49</v>
      </c>
      <c r="J26" s="36">
        <v>67.760000000000005</v>
      </c>
      <c r="K26" s="36">
        <v>94</v>
      </c>
      <c r="L26" s="36">
        <v>92.71</v>
      </c>
      <c r="M26" s="37">
        <v>67.989999999999995</v>
      </c>
      <c r="N26" s="36">
        <v>83.22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/>
      <c r="G27" s="35"/>
      <c r="H27" s="35">
        <v>42.55</v>
      </c>
      <c r="I27" s="35">
        <v>39.9</v>
      </c>
      <c r="J27" s="36">
        <v>37.76</v>
      </c>
      <c r="K27" s="36">
        <v>45</v>
      </c>
      <c r="L27" s="36">
        <v>52.9</v>
      </c>
      <c r="M27" s="37">
        <v>38.99</v>
      </c>
      <c r="N27" s="36">
        <v>54.9</v>
      </c>
      <c r="O27" s="2">
        <f t="shared" si="0"/>
        <v>37.76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99.98</v>
      </c>
      <c r="G28" s="35"/>
      <c r="H28" s="35">
        <v>102.55</v>
      </c>
      <c r="I28" s="35">
        <v>98</v>
      </c>
      <c r="J28" s="36">
        <v>108.87</v>
      </c>
      <c r="K28" s="36">
        <v>130</v>
      </c>
      <c r="L28" s="36">
        <v>129.86000000000001</v>
      </c>
      <c r="M28" s="37">
        <v>76.989999999999995</v>
      </c>
      <c r="N28" s="36">
        <v>119</v>
      </c>
      <c r="O28" s="2">
        <f t="shared" si="0"/>
        <v>76.989999999999995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48</v>
      </c>
      <c r="F29" s="35">
        <v>52.47</v>
      </c>
      <c r="G29" s="35"/>
      <c r="H29" s="35">
        <v>51.97</v>
      </c>
      <c r="I29" s="35">
        <v>41</v>
      </c>
      <c r="J29" s="36">
        <v>46.75</v>
      </c>
      <c r="K29" s="36">
        <v>48</v>
      </c>
      <c r="L29" s="36">
        <v>62.9</v>
      </c>
      <c r="M29" s="37">
        <v>39.99</v>
      </c>
      <c r="N29" s="36">
        <v>62.41</v>
      </c>
      <c r="O29" s="2">
        <f t="shared" si="0"/>
        <v>39.99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280.5</v>
      </c>
      <c r="I30" s="35">
        <v>113</v>
      </c>
      <c r="J30" s="36">
        <v>249.99</v>
      </c>
      <c r="K30" s="36">
        <v>135</v>
      </c>
      <c r="L30" s="36">
        <v>219.8</v>
      </c>
      <c r="M30" s="37">
        <v>130.1</v>
      </c>
      <c r="N30" s="36">
        <v>196.33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55</v>
      </c>
      <c r="F31" s="35">
        <v>82.2</v>
      </c>
      <c r="G31" s="35"/>
      <c r="H31" s="35">
        <v>64</v>
      </c>
      <c r="I31" s="35">
        <v>60</v>
      </c>
      <c r="J31" s="36">
        <v>47.47</v>
      </c>
      <c r="K31" s="36">
        <v>43</v>
      </c>
      <c r="L31" s="36">
        <v>67.25</v>
      </c>
      <c r="M31" s="37">
        <v>59.99</v>
      </c>
      <c r="N31" s="36">
        <v>64.98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69.989999999999995</v>
      </c>
      <c r="G32" s="34"/>
      <c r="H32" s="34">
        <v>56.99</v>
      </c>
      <c r="I32" s="34">
        <v>42.99</v>
      </c>
      <c r="J32" s="36">
        <v>51.99</v>
      </c>
      <c r="K32" s="36">
        <v>58</v>
      </c>
      <c r="L32" s="36">
        <v>59.9</v>
      </c>
      <c r="M32" s="38">
        <v>40.99</v>
      </c>
      <c r="N32" s="36">
        <v>49.9</v>
      </c>
      <c r="O32" s="2">
        <f t="shared" si="0"/>
        <v>40.99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99</v>
      </c>
      <c r="D33" s="34"/>
      <c r="E33" s="34">
        <v>83</v>
      </c>
      <c r="F33" s="35">
        <v>77.489999999999995</v>
      </c>
      <c r="G33" s="35"/>
      <c r="H33" s="35">
        <v>75.989999999999995</v>
      </c>
      <c r="I33" s="35">
        <v>63</v>
      </c>
      <c r="J33" s="36">
        <v>84.99</v>
      </c>
      <c r="K33" s="36">
        <v>75</v>
      </c>
      <c r="L33" s="36">
        <v>89.9</v>
      </c>
      <c r="M33" s="37">
        <v>64.989999999999995</v>
      </c>
      <c r="N33" s="36">
        <v>89.89</v>
      </c>
      <c r="O33" s="2">
        <f t="shared" si="0"/>
        <v>63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51</v>
      </c>
      <c r="F34" s="35">
        <v>39.99</v>
      </c>
      <c r="G34" s="35"/>
      <c r="H34" s="35">
        <v>54.99</v>
      </c>
      <c r="I34" s="35">
        <v>43.99</v>
      </c>
      <c r="J34" s="36">
        <v>51.99</v>
      </c>
      <c r="K34" s="36">
        <v>32</v>
      </c>
      <c r="L34" s="36">
        <v>79.900000000000006</v>
      </c>
      <c r="M34" s="37">
        <v>34.99</v>
      </c>
      <c r="N34" s="36">
        <v>44.51</v>
      </c>
      <c r="O34" s="2">
        <f t="shared" si="0"/>
        <v>32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70</v>
      </c>
      <c r="F35" s="35">
        <v>78.790000000000006</v>
      </c>
      <c r="G35" s="35"/>
      <c r="H35" s="35">
        <v>78.989999999999995</v>
      </c>
      <c r="I35" s="35">
        <v>75.989999999999995</v>
      </c>
      <c r="J35" s="36">
        <v>70.989999999999995</v>
      </c>
      <c r="K35" s="36">
        <v>80</v>
      </c>
      <c r="L35" s="36">
        <v>64.900000000000006</v>
      </c>
      <c r="M35" s="37">
        <v>66.989999999999995</v>
      </c>
      <c r="N35" s="36">
        <v>79.989999999999995</v>
      </c>
      <c r="O35" s="2">
        <f t="shared" si="0"/>
        <v>64.900000000000006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99</v>
      </c>
      <c r="F36" s="35">
        <v>84.99</v>
      </c>
      <c r="G36" s="35"/>
      <c r="H36" s="35">
        <v>99.9</v>
      </c>
      <c r="I36" s="35">
        <v>79</v>
      </c>
      <c r="J36" s="36">
        <v>99.99</v>
      </c>
      <c r="K36" s="36">
        <v>125</v>
      </c>
      <c r="L36" s="36">
        <v>99.9</v>
      </c>
      <c r="M36" s="37">
        <v>89.99</v>
      </c>
      <c r="N36" s="36">
        <v>119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zoomScaleNormal="100" workbookViewId="0">
      <selection activeCell="K8" sqref="K8"/>
    </sheetView>
  </sheetViews>
  <sheetFormatPr defaultRowHeight="21.95" customHeight="1" x14ac:dyDescent="0.25"/>
  <cols>
    <col min="1" max="1" width="12.85546875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1" max="11" width="14.28515625" customWidth="1"/>
  </cols>
  <sheetData>
    <row r="1" spans="1:8" ht="15.75" x14ac:dyDescent="0.25">
      <c r="A1" s="54"/>
      <c r="B1" s="69" t="s">
        <v>58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57</v>
      </c>
      <c r="E2" s="56" t="s">
        <v>59</v>
      </c>
      <c r="F2" s="56" t="s">
        <v>52</v>
      </c>
      <c r="G2" s="58" t="s">
        <v>53</v>
      </c>
      <c r="H2" s="48"/>
    </row>
    <row r="3" spans="1:8" ht="15.75" x14ac:dyDescent="0.25">
      <c r="A3" s="55">
        <v>16</v>
      </c>
      <c r="B3" s="59">
        <v>1</v>
      </c>
      <c r="C3" s="60" t="s">
        <v>24</v>
      </c>
      <c r="D3" s="61">
        <v>18.489999999999998</v>
      </c>
      <c r="E3" s="61">
        <v>14.8</v>
      </c>
      <c r="F3" s="62">
        <f>(E3-D3)/D3</f>
        <v>-0.19956733369388849</v>
      </c>
      <c r="G3" s="61">
        <f>E3-D3</f>
        <v>-3.6899999999999977</v>
      </c>
      <c r="H3" s="48"/>
    </row>
    <row r="4" spans="1:8" ht="31.5" x14ac:dyDescent="0.25">
      <c r="A4" s="55">
        <v>26</v>
      </c>
      <c r="B4" s="59">
        <v>2</v>
      </c>
      <c r="C4" s="60" t="s">
        <v>55</v>
      </c>
      <c r="D4" s="61">
        <v>63.094999999999999</v>
      </c>
      <c r="E4" s="61">
        <v>55.305</v>
      </c>
      <c r="F4" s="62">
        <f>(E4-D4)/D4</f>
        <v>-0.12346461684761073</v>
      </c>
      <c r="G4" s="61">
        <f>E4-D4</f>
        <v>-7.7899999999999991</v>
      </c>
      <c r="H4" s="48"/>
    </row>
    <row r="5" spans="1:8" ht="15.75" x14ac:dyDescent="0.25">
      <c r="A5" s="55">
        <v>28</v>
      </c>
      <c r="B5" s="59">
        <v>3</v>
      </c>
      <c r="C5" s="60" t="s">
        <v>36</v>
      </c>
      <c r="D5" s="61">
        <v>84.29</v>
      </c>
      <c r="E5" s="61">
        <v>78.52</v>
      </c>
      <c r="F5" s="62">
        <f>(E5-D5)/D5</f>
        <v>-6.8454146399335739E-2</v>
      </c>
      <c r="G5" s="61">
        <f>E5-D5</f>
        <v>-5.7700000000000102</v>
      </c>
      <c r="H5" s="48"/>
    </row>
    <row r="6" spans="1:8" ht="15.75" x14ac:dyDescent="0.25">
      <c r="A6" s="55">
        <v>29</v>
      </c>
      <c r="B6" s="59">
        <v>4</v>
      </c>
      <c r="C6" s="60" t="s">
        <v>37</v>
      </c>
      <c r="D6" s="61">
        <v>48.04</v>
      </c>
      <c r="E6" s="61">
        <v>45.774999999999999</v>
      </c>
      <c r="F6" s="62">
        <f>(E6-D6)/D6</f>
        <v>-4.7148209825145726E-2</v>
      </c>
      <c r="G6" s="61">
        <f>E6-D6</f>
        <v>-2.2650000000000006</v>
      </c>
      <c r="H6" s="48"/>
    </row>
    <row r="7" spans="1:8" ht="17.25" customHeight="1" x14ac:dyDescent="0.25">
      <c r="A7" s="55">
        <v>14</v>
      </c>
      <c r="B7" s="59">
        <v>5</v>
      </c>
      <c r="C7" s="60" t="s">
        <v>22</v>
      </c>
      <c r="D7" s="61">
        <v>80.984999999999999</v>
      </c>
      <c r="E7" s="61">
        <v>77.930000000000007</v>
      </c>
      <c r="F7" s="62">
        <f>(E7-D7)/D7</f>
        <v>-3.7723035129962244E-2</v>
      </c>
      <c r="G7" s="61">
        <f>E7-D7</f>
        <v>-3.0549999999999926</v>
      </c>
      <c r="H7" s="48"/>
    </row>
    <row r="8" spans="1:8" ht="15.75" x14ac:dyDescent="0.25">
      <c r="A8" s="55">
        <v>15</v>
      </c>
      <c r="B8" s="59">
        <v>6</v>
      </c>
      <c r="C8" s="60" t="s">
        <v>23</v>
      </c>
      <c r="D8" s="61">
        <v>83.69</v>
      </c>
      <c r="E8" s="61">
        <v>81.984999999999999</v>
      </c>
      <c r="F8" s="62">
        <f>(E8-D8)/D8</f>
        <v>-2.0372804397180051E-2</v>
      </c>
      <c r="G8" s="61">
        <f>E8-D8</f>
        <v>-1.7049999999999983</v>
      </c>
      <c r="H8" s="48"/>
    </row>
    <row r="9" spans="1:8" ht="15.75" x14ac:dyDescent="0.25">
      <c r="A9" s="55">
        <v>27</v>
      </c>
      <c r="B9" s="59">
        <v>7</v>
      </c>
      <c r="C9" s="60" t="s">
        <v>35</v>
      </c>
      <c r="D9" s="61">
        <v>56.55</v>
      </c>
      <c r="E9" s="61">
        <v>55.625</v>
      </c>
      <c r="F9" s="62">
        <f>(E9-D9)/D9</f>
        <v>-1.6357206012378375E-2</v>
      </c>
      <c r="G9" s="61">
        <f>E9-D9</f>
        <v>-0.92499999999999716</v>
      </c>
      <c r="H9" s="48"/>
    </row>
    <row r="10" spans="1:8" ht="15.75" x14ac:dyDescent="0.25">
      <c r="A10" s="55">
        <v>25</v>
      </c>
      <c r="B10" s="59">
        <v>8</v>
      </c>
      <c r="C10" s="60" t="s">
        <v>33</v>
      </c>
      <c r="D10" s="61">
        <v>170.01</v>
      </c>
      <c r="E10" s="61">
        <v>167.55</v>
      </c>
      <c r="F10" s="62">
        <f>(E10-D10)/D10</f>
        <v>-1.4469737074289628E-2</v>
      </c>
      <c r="G10" s="61">
        <f>E10-D10</f>
        <v>-2.4599999999999795</v>
      </c>
      <c r="H10" s="48"/>
    </row>
    <row r="11" spans="1:8" ht="15.75" x14ac:dyDescent="0.25">
      <c r="A11" s="55">
        <v>6</v>
      </c>
      <c r="B11" s="59">
        <v>9</v>
      </c>
      <c r="C11" s="60" t="s">
        <v>14</v>
      </c>
      <c r="D11" s="61">
        <v>63.024999999999999</v>
      </c>
      <c r="E11" s="61">
        <v>62.365000000000002</v>
      </c>
      <c r="F11" s="62">
        <f>(E11-D11)/D11</f>
        <v>-1.0472034906782968E-2</v>
      </c>
      <c r="G11" s="61">
        <f>E11-D11</f>
        <v>-0.65999999999999659</v>
      </c>
      <c r="H11" s="48"/>
    </row>
    <row r="12" spans="1:8" ht="15.75" x14ac:dyDescent="0.25">
      <c r="A12" s="55">
        <v>13</v>
      </c>
      <c r="B12" s="59">
        <v>10</v>
      </c>
      <c r="C12" s="60" t="s">
        <v>21</v>
      </c>
      <c r="D12" s="61">
        <v>56.82</v>
      </c>
      <c r="E12" s="61">
        <v>56.33</v>
      </c>
      <c r="F12" s="62">
        <f>(E12-D12)/D12</f>
        <v>-8.6237240408307287E-3</v>
      </c>
      <c r="G12" s="61">
        <f>E12-D12</f>
        <v>-0.49000000000000199</v>
      </c>
      <c r="H12" s="48"/>
    </row>
    <row r="13" spans="1:8" ht="16.5" customHeight="1" x14ac:dyDescent="0.25">
      <c r="A13" s="55">
        <v>18</v>
      </c>
      <c r="B13" s="59">
        <v>11</v>
      </c>
      <c r="C13" s="60" t="s">
        <v>26</v>
      </c>
      <c r="D13" s="61">
        <v>47.57</v>
      </c>
      <c r="E13" s="61">
        <v>47.17</v>
      </c>
      <c r="F13" s="62">
        <f>(E13-D13)/D13</f>
        <v>-8.4086609207483405E-3</v>
      </c>
      <c r="G13" s="61">
        <f>E13-D13</f>
        <v>-0.39999999999999858</v>
      </c>
      <c r="H13" s="48"/>
    </row>
    <row r="14" spans="1:8" ht="15.75" x14ac:dyDescent="0.25">
      <c r="A14" s="55">
        <v>12</v>
      </c>
      <c r="B14" s="59">
        <v>12</v>
      </c>
      <c r="C14" s="60" t="s">
        <v>20</v>
      </c>
      <c r="D14" s="61">
        <v>123.39</v>
      </c>
      <c r="E14" s="61">
        <v>122.92</v>
      </c>
      <c r="F14" s="62">
        <f>(E14-D14)/D14</f>
        <v>-3.8090607018396862E-3</v>
      </c>
      <c r="G14" s="61">
        <f>E14-D14</f>
        <v>-0.46999999999999886</v>
      </c>
      <c r="H14" s="48"/>
    </row>
    <row r="15" spans="1:8" ht="15.75" x14ac:dyDescent="0.25">
      <c r="A15" s="55">
        <v>9</v>
      </c>
      <c r="B15" s="59">
        <v>13</v>
      </c>
      <c r="C15" s="60" t="s">
        <v>17</v>
      </c>
      <c r="D15" s="61">
        <v>188.52</v>
      </c>
      <c r="E15" s="61">
        <v>188.03</v>
      </c>
      <c r="F15" s="62">
        <f>(E15-D15)/D15</f>
        <v>-2.5991937194993053E-3</v>
      </c>
      <c r="G15" s="61">
        <f>E15-D15</f>
        <v>-0.49000000000000909</v>
      </c>
      <c r="H15" s="48"/>
    </row>
    <row r="16" spans="1:8" ht="16.5" customHeight="1" x14ac:dyDescent="0.25">
      <c r="A16" s="55">
        <v>23</v>
      </c>
      <c r="B16" s="59">
        <v>14</v>
      </c>
      <c r="C16" s="60" t="s">
        <v>31</v>
      </c>
      <c r="D16" s="61">
        <v>120.17</v>
      </c>
      <c r="E16" s="61">
        <v>120.015</v>
      </c>
      <c r="F16" s="62">
        <f>(E16-D16)/D16</f>
        <v>-1.2898393941915714E-3</v>
      </c>
      <c r="G16" s="61">
        <f>E16-D16</f>
        <v>-0.15500000000000114</v>
      </c>
      <c r="H16" s="48"/>
    </row>
    <row r="17" spans="1:8" ht="15.75" x14ac:dyDescent="0.25">
      <c r="A17" s="55">
        <v>19</v>
      </c>
      <c r="B17" s="59">
        <v>15</v>
      </c>
      <c r="C17" s="60" t="s">
        <v>27</v>
      </c>
      <c r="D17" s="61">
        <v>50.034999999999997</v>
      </c>
      <c r="E17" s="61">
        <v>49.98</v>
      </c>
      <c r="F17" s="62">
        <f>(E17-D17)/D17</f>
        <v>-1.0992305386229584E-3</v>
      </c>
      <c r="G17" s="61">
        <f>E17-D17</f>
        <v>-5.4999999999999716E-2</v>
      </c>
      <c r="H17" s="48"/>
    </row>
    <row r="18" spans="1:8" ht="15.75" x14ac:dyDescent="0.25">
      <c r="A18" s="55">
        <v>2</v>
      </c>
      <c r="B18" s="59">
        <v>16</v>
      </c>
      <c r="C18" s="60" t="s">
        <v>10</v>
      </c>
      <c r="D18" s="61">
        <v>667.30499999999995</v>
      </c>
      <c r="E18" s="61">
        <v>666.65499999999997</v>
      </c>
      <c r="F18" s="62">
        <f>(E18-D18)/D18</f>
        <v>-9.7406733053098259E-4</v>
      </c>
      <c r="G18" s="61">
        <f>E18-D18</f>
        <v>-0.64999999999997726</v>
      </c>
      <c r="H18" s="48"/>
    </row>
    <row r="19" spans="1:8" ht="17.25" customHeight="1" x14ac:dyDescent="0.25">
      <c r="A19" s="55">
        <v>22</v>
      </c>
      <c r="B19" s="59">
        <v>17</v>
      </c>
      <c r="C19" s="60" t="s">
        <v>30</v>
      </c>
      <c r="D19" s="61">
        <v>45.185000000000002</v>
      </c>
      <c r="E19" s="61">
        <v>45.145000000000003</v>
      </c>
      <c r="F19" s="62">
        <f>(E19-D19)/D19</f>
        <v>-8.8524952971116844E-4</v>
      </c>
      <c r="G19" s="61">
        <f>E19-D19</f>
        <v>-3.9999999999999147E-2</v>
      </c>
      <c r="H19" s="48"/>
    </row>
    <row r="20" spans="1:8" ht="15.75" x14ac:dyDescent="0.25">
      <c r="A20" s="55">
        <v>5</v>
      </c>
      <c r="B20" s="59">
        <v>18</v>
      </c>
      <c r="C20" s="60" t="s">
        <v>13</v>
      </c>
      <c r="D20" s="61">
        <v>26.71</v>
      </c>
      <c r="E20" s="61">
        <v>26.71</v>
      </c>
      <c r="F20" s="62">
        <f>(E20-D20)/D20</f>
        <v>0</v>
      </c>
      <c r="G20" s="61">
        <f>E20-D20</f>
        <v>0</v>
      </c>
      <c r="H20" s="48"/>
    </row>
    <row r="21" spans="1:8" ht="15.75" x14ac:dyDescent="0.25">
      <c r="A21" s="55">
        <v>7</v>
      </c>
      <c r="B21" s="59">
        <v>19</v>
      </c>
      <c r="C21" s="60" t="s">
        <v>15</v>
      </c>
      <c r="D21" s="61">
        <v>331</v>
      </c>
      <c r="E21" s="61">
        <v>331</v>
      </c>
      <c r="F21" s="62">
        <f>(E21-D21)/D21</f>
        <v>0</v>
      </c>
      <c r="G21" s="61">
        <f>E21-D21</f>
        <v>0</v>
      </c>
      <c r="H21" s="48"/>
    </row>
    <row r="22" spans="1:8" ht="17.25" customHeight="1" x14ac:dyDescent="0.25">
      <c r="A22" s="55">
        <v>20</v>
      </c>
      <c r="B22" s="59">
        <v>20</v>
      </c>
      <c r="C22" s="60" t="s">
        <v>28</v>
      </c>
      <c r="D22" s="61">
        <v>63.04</v>
      </c>
      <c r="E22" s="61">
        <v>63.04</v>
      </c>
      <c r="F22" s="62">
        <f>(E22-D22)/D22</f>
        <v>0</v>
      </c>
      <c r="G22" s="61">
        <f>E22-D22</f>
        <v>0</v>
      </c>
      <c r="H22" s="48"/>
    </row>
    <row r="23" spans="1:8" ht="15.75" x14ac:dyDescent="0.25">
      <c r="A23" s="55">
        <v>21</v>
      </c>
      <c r="B23" s="59">
        <v>21</v>
      </c>
      <c r="C23" s="60" t="s">
        <v>29</v>
      </c>
      <c r="D23" s="61">
        <v>81.209999999999994</v>
      </c>
      <c r="E23" s="61">
        <v>81.209999999999994</v>
      </c>
      <c r="F23" s="62">
        <f>(E23-D23)/D23</f>
        <v>0</v>
      </c>
      <c r="G23" s="61">
        <f>E23-D23</f>
        <v>0</v>
      </c>
      <c r="H23" s="48"/>
    </row>
    <row r="24" spans="1:8" ht="15.75" x14ac:dyDescent="0.25">
      <c r="A24" s="55">
        <v>17</v>
      </c>
      <c r="B24" s="59">
        <v>22</v>
      </c>
      <c r="C24" s="60" t="s">
        <v>25</v>
      </c>
      <c r="D24" s="61">
        <v>523.15499999999997</v>
      </c>
      <c r="E24" s="61">
        <v>524.53</v>
      </c>
      <c r="F24" s="62">
        <f>(E24-D24)/D24</f>
        <v>2.6282841605260393E-3</v>
      </c>
      <c r="G24" s="61">
        <f>E24-D24</f>
        <v>1.375</v>
      </c>
      <c r="H24" s="48"/>
    </row>
    <row r="25" spans="1:8" ht="15.75" x14ac:dyDescent="0.25">
      <c r="A25" s="55">
        <v>3</v>
      </c>
      <c r="B25" s="59">
        <v>23</v>
      </c>
      <c r="C25" s="60" t="s">
        <v>11</v>
      </c>
      <c r="D25" s="61">
        <v>354.76</v>
      </c>
      <c r="E25" s="61">
        <v>356.125</v>
      </c>
      <c r="F25" s="62">
        <f>(E25-D25)/D25</f>
        <v>3.8476716653512489E-3</v>
      </c>
      <c r="G25" s="61">
        <f>E25-D25</f>
        <v>1.3650000000000091</v>
      </c>
      <c r="H25" s="48"/>
    </row>
    <row r="26" spans="1:8" ht="15.75" x14ac:dyDescent="0.25">
      <c r="A26" s="55">
        <v>11</v>
      </c>
      <c r="B26" s="59">
        <v>24</v>
      </c>
      <c r="C26" s="60" t="s">
        <v>19</v>
      </c>
      <c r="D26" s="61">
        <v>674.9</v>
      </c>
      <c r="E26" s="61">
        <v>678.33</v>
      </c>
      <c r="F26" s="62">
        <f>(E26-D26)/D26</f>
        <v>5.0822344050971456E-3</v>
      </c>
      <c r="G26" s="61">
        <f>E26-D26</f>
        <v>3.4300000000000637</v>
      </c>
      <c r="H26" s="48"/>
    </row>
    <row r="27" spans="1:8" ht="15.75" x14ac:dyDescent="0.25">
      <c r="A27" s="55">
        <v>30</v>
      </c>
      <c r="B27" s="59">
        <v>25</v>
      </c>
      <c r="C27" s="60" t="s">
        <v>38</v>
      </c>
      <c r="D27" s="61">
        <v>73.344999999999999</v>
      </c>
      <c r="E27" s="61">
        <v>74.405000000000001</v>
      </c>
      <c r="F27" s="62">
        <f>(E27-D27)/D27</f>
        <v>1.4452246233553784E-2</v>
      </c>
      <c r="G27" s="61">
        <f>E27-D27</f>
        <v>1.0600000000000023</v>
      </c>
      <c r="H27" s="48"/>
    </row>
    <row r="28" spans="1:8" ht="15" customHeight="1" x14ac:dyDescent="0.25">
      <c r="A28" s="55">
        <v>4</v>
      </c>
      <c r="B28" s="59">
        <v>26</v>
      </c>
      <c r="C28" s="60" t="s">
        <v>54</v>
      </c>
      <c r="D28" s="61">
        <v>240.595</v>
      </c>
      <c r="E28" s="61">
        <v>244.28</v>
      </c>
      <c r="F28" s="62">
        <f>(E28-D28)/D28</f>
        <v>1.531619526590329E-2</v>
      </c>
      <c r="G28" s="61">
        <f>E28-D28</f>
        <v>3.6850000000000023</v>
      </c>
      <c r="H28" s="48"/>
    </row>
    <row r="29" spans="1:8" ht="15" customHeight="1" x14ac:dyDescent="0.25">
      <c r="A29" s="55">
        <v>8</v>
      </c>
      <c r="B29" s="59">
        <v>27</v>
      </c>
      <c r="C29" s="60" t="s">
        <v>16</v>
      </c>
      <c r="D29" s="61">
        <v>257.76499999999999</v>
      </c>
      <c r="E29" s="61">
        <v>261.72500000000002</v>
      </c>
      <c r="F29" s="62">
        <f>(E29-D29)/D29</f>
        <v>1.5362830485131948E-2</v>
      </c>
      <c r="G29" s="61">
        <f>E29-D29</f>
        <v>3.9600000000000364</v>
      </c>
      <c r="H29" s="48"/>
    </row>
    <row r="30" spans="1:8" ht="15.75" x14ac:dyDescent="0.25">
      <c r="A30" s="55">
        <v>10</v>
      </c>
      <c r="B30" s="59">
        <v>28</v>
      </c>
      <c r="C30" s="60" t="s">
        <v>18</v>
      </c>
      <c r="D30" s="61">
        <v>130.62</v>
      </c>
      <c r="E30" s="61">
        <v>132.82499999999999</v>
      </c>
      <c r="F30" s="62">
        <f>(E30-D30)/D30</f>
        <v>1.6881028938906629E-2</v>
      </c>
      <c r="G30" s="61">
        <f>E30-D30</f>
        <v>2.2049999999999841</v>
      </c>
      <c r="H30" s="48"/>
    </row>
    <row r="31" spans="1:8" ht="15.75" x14ac:dyDescent="0.25">
      <c r="A31" s="55">
        <v>1</v>
      </c>
      <c r="B31" s="59">
        <v>29</v>
      </c>
      <c r="C31" s="60" t="s">
        <v>9</v>
      </c>
      <c r="D31" s="61">
        <v>205.27</v>
      </c>
      <c r="E31" s="61">
        <v>208.94499999999999</v>
      </c>
      <c r="F31" s="62">
        <f>(E31-D31)/D31</f>
        <v>1.7903249378866774E-2</v>
      </c>
      <c r="G31" s="61">
        <f>E31-D31</f>
        <v>3.6749999999999829</v>
      </c>
      <c r="H31" s="48"/>
    </row>
    <row r="32" spans="1:8" ht="15.75" x14ac:dyDescent="0.25">
      <c r="A32" s="55">
        <v>31</v>
      </c>
      <c r="B32" s="59">
        <v>30</v>
      </c>
      <c r="C32" s="60" t="s">
        <v>39</v>
      </c>
      <c r="D32" s="61">
        <v>100.66</v>
      </c>
      <c r="E32" s="61">
        <v>104.05500000000001</v>
      </c>
      <c r="F32" s="62">
        <f>(E32-D32)/D32</f>
        <v>3.3727399165507752E-2</v>
      </c>
      <c r="G32" s="61">
        <f>E32-D32</f>
        <v>3.3950000000000102</v>
      </c>
      <c r="H32" s="48"/>
    </row>
    <row r="33" spans="1:8" ht="15.75" x14ac:dyDescent="0.25">
      <c r="A33" s="55">
        <v>24</v>
      </c>
      <c r="B33" s="59">
        <v>31</v>
      </c>
      <c r="C33" s="60" t="s">
        <v>32</v>
      </c>
      <c r="D33" s="61">
        <v>45.88</v>
      </c>
      <c r="E33" s="61">
        <v>48.905000000000001</v>
      </c>
      <c r="F33" s="62">
        <f>(E33-D33)/D33</f>
        <v>6.5932868352223159E-2</v>
      </c>
      <c r="G33" s="61">
        <f>E33-D33</f>
        <v>3.0249999999999986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2022-04-19T11:00:26Z</cp:lastPrinted>
  <dcterms:created xsi:type="dcterms:W3CDTF">2019-01-14T08:09:07Z</dcterms:created>
  <dcterms:modified xsi:type="dcterms:W3CDTF">2022-04-26T11:20:43Z</dcterms:modified>
</cp:coreProperties>
</file>