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<sst xmlns="http://schemas.openxmlformats.org/spreadsheetml/2006/main" count="363" uniqueCount="323">
  <si>
    <t>Ожидаемая посещаемость (человек)</t>
  </si>
  <si>
    <t>№ п/п</t>
  </si>
  <si>
    <t>Алатырский район</t>
  </si>
  <si>
    <t>Батыревский район</t>
  </si>
  <si>
    <t>Канашский район</t>
  </si>
  <si>
    <t>Урмарский район</t>
  </si>
  <si>
    <t>Цивильский район</t>
  </si>
  <si>
    <t>Яльчикский район</t>
  </si>
  <si>
    <t>г. Новочебоксарск</t>
  </si>
  <si>
    <t>Наименование объекта</t>
  </si>
  <si>
    <t>Силы и средства</t>
  </si>
  <si>
    <t>Личный состав (чел.)
(общее/медики/спасатели)</t>
  </si>
  <si>
    <t>Привлекаемая техника 
(ед.)</t>
  </si>
  <si>
    <t>общее</t>
  </si>
  <si>
    <t>медики</t>
  </si>
  <si>
    <t>спасатели</t>
  </si>
  <si>
    <t>Муниципальное образование
Населенный пункт</t>
  </si>
  <si>
    <t>ИТОГО:</t>
  </si>
  <si>
    <t>Вурнарский район:</t>
  </si>
  <si>
    <t>источник 150 м  от поселения</t>
  </si>
  <si>
    <t>Ибресинский район:</t>
  </si>
  <si>
    <t>Янтиковский район:</t>
  </si>
  <si>
    <t>купель</t>
  </si>
  <si>
    <t>д. Индырчи, ул. Чапаева, Индырчское сельское поселение</t>
  </si>
  <si>
    <t>с. Кармалы, ул Октябрьская Тюмеревское сельское поселение</t>
  </si>
  <si>
    <t>Шемуршинский район:</t>
  </si>
  <si>
    <t xml:space="preserve">д. Чепкас-Никольское, Чепкас-Никольское сельское поселение Шемуршинского района </t>
  </si>
  <si>
    <t>д. Верхнее Буяново, Большебуяновское сельское поселение Шемуршинского района</t>
  </si>
  <si>
    <t>пруд, расположенный рядом с церковью св. Николая Чудотворца в       д. Чепкас-Никольское</t>
  </si>
  <si>
    <t>Комсомольский район:</t>
  </si>
  <si>
    <t>Козловский район:</t>
  </si>
  <si>
    <t xml:space="preserve">д.Яманаки,  </t>
  </si>
  <si>
    <t xml:space="preserve">  река Б.Шатьма</t>
  </si>
  <si>
    <t>Озеро у деревни Сидели</t>
  </si>
  <si>
    <t>Святой источник в д. Чувашские Ишаки</t>
  </si>
  <si>
    <t>Плотина в южной части с. Тарханы</t>
  </si>
  <si>
    <t>Купельная на реке Була около деревни Малое Батырево</t>
  </si>
  <si>
    <t>Святой источник  около деревни В.Атыково</t>
  </si>
  <si>
    <t xml:space="preserve">Купель на святом 
источнике Параскевы мученицы
</t>
  </si>
  <si>
    <t>Купель в 800 м. от остановки в с.Турдаково</t>
  </si>
  <si>
    <t>Купель в честь иконы Казанской Божией матери, расположен-ной  в 2-х  км.  от здания Анастасовско-го СДК  в с.Анастасово</t>
  </si>
  <si>
    <t>купель, родник</t>
  </si>
  <si>
    <t>Купель №1, г.Мариинский Посад, мкр.1-е Денисово</t>
  </si>
  <si>
    <t>Купель №2, г.Мариинский Посад, мкр.1-е Денисово,за висячем мостом</t>
  </si>
  <si>
    <t xml:space="preserve"> </t>
  </si>
  <si>
    <t>Челкасинское с/п с. Челкасы</t>
  </si>
  <si>
    <t>Арабосинское с/п д.Арабоси</t>
  </si>
  <si>
    <t>Аликовский район:</t>
  </si>
  <si>
    <t>Ядринский район:</t>
  </si>
  <si>
    <t>Новобуяновское с/п д.Новое Буяново</t>
  </si>
  <si>
    <t>родник, д.Новое Буяново</t>
  </si>
  <si>
    <t>Новобуяновское с/п д.Старое Буяново</t>
  </si>
  <si>
    <t>родник, д.Старое Буяново</t>
  </si>
  <si>
    <t>г. Новочебоксарск:</t>
  </si>
  <si>
    <t>г. Чебоксары:</t>
  </si>
  <si>
    <t>д.  Третьи Вурманкасы, Первостепановское с/п Цивильский район</t>
  </si>
  <si>
    <t>д. Третьи Вурманкасы Источник, часовня «Священно мученика Иллариона»</t>
  </si>
  <si>
    <t>д. Байгеево, Таушкасинское с/п Цивильский район</t>
  </si>
  <si>
    <t>окраина д. Байгеево Родник «Чурашка», часовня в честь Божией матери Иверской</t>
  </si>
  <si>
    <t>д. Поваркасы Поваркасинское с/п Цивильский район</t>
  </si>
  <si>
    <t>д. Поваркасы, ул. Хырбачи, родник "Павар"</t>
  </si>
  <si>
    <t>Шумерлинский район:</t>
  </si>
  <si>
    <t>Юманайское с/п</t>
  </si>
  <si>
    <t xml:space="preserve">Д. Пюкрей-
плотина
</t>
  </si>
  <si>
    <t>г. Шумерля:</t>
  </si>
  <si>
    <t>город Шумерля</t>
  </si>
  <si>
    <t>Статуевский пруд</t>
  </si>
  <si>
    <t>Моргаушский район:</t>
  </si>
  <si>
    <t>Святой источник в 
парке Победы</t>
  </si>
  <si>
    <t>Орининское сельское
 поселение, с. Оринино</t>
  </si>
  <si>
    <t>пруд с. Оринино</t>
  </si>
  <si>
    <t>д. Актай Юськасинского сельского поселения</t>
  </si>
  <si>
    <t>р. Волга (территория городского пляжа)</t>
  </si>
  <si>
    <t>с. Шихазаны Шихазанское с/п</t>
  </si>
  <si>
    <t>святой источник «Неупиваемая Чаша»</t>
  </si>
  <si>
    <t xml:space="preserve">с. Шигали
Кошноруйское с/п
</t>
  </si>
  <si>
    <t>святой источник «Семистрельной иконы Божьей Матери»</t>
  </si>
  <si>
    <t xml:space="preserve">с. Ухманы
Ухманское с/п
</t>
  </si>
  <si>
    <t>святой источник возле родника «Ильдерек», «В честь святого пророка Ильи»</t>
  </si>
  <si>
    <t xml:space="preserve">д. Мокры
Чагасьское с/п
</t>
  </si>
  <si>
    <t>святой источник «Святая равноапостольная Великая княгиня Ольга»</t>
  </si>
  <si>
    <t xml:space="preserve">д. Малые Бикшихи
Малобикшихское с/п
</t>
  </si>
  <si>
    <t>святой источник  родник «Асла-Ыр», купель «Святой Николай Чудотворец»</t>
  </si>
  <si>
    <t>Петрова Наталья Александровна глава с/п. с.т. 89603043368</t>
  </si>
  <si>
    <t>искусственный купель возле церкви «Казанской  Божьей Матери »</t>
  </si>
  <si>
    <t xml:space="preserve">Иванов Владимир Кузьмич специалист с.т. 89876633638 </t>
  </si>
  <si>
    <t>Красноармейский район;</t>
  </si>
  <si>
    <t>Красночетайский район:</t>
  </si>
  <si>
    <t>Мариинско-Посадский район:</t>
  </si>
  <si>
    <t>Порецкий район:</t>
  </si>
  <si>
    <t>Ядринское городское поселение</t>
  </si>
  <si>
    <t>карьер на р. Сура около моста г. Ядрин</t>
  </si>
  <si>
    <t>Большесундырское сельское поселение</t>
  </si>
  <si>
    <t>Малокарачкинское сельское поселение</t>
  </si>
  <si>
    <t>Большечурашевское сельское поселение</t>
  </si>
  <si>
    <t>Советское сельское поселение</t>
  </si>
  <si>
    <t>Хочашевское сельское поселение</t>
  </si>
  <si>
    <t>Николаевское сельское поселение</t>
  </si>
  <si>
    <t>Мочарское сельское поселение</t>
  </si>
  <si>
    <t>Старотиньгешское сельское поселение</t>
  </si>
  <si>
    <t xml:space="preserve">источник «Василия Великого»,
около с. Большой Сундырь
</t>
  </si>
  <si>
    <t>пруд в селе Ойкас Асламасы</t>
  </si>
  <si>
    <t xml:space="preserve">источник Иерусалимской иконы
Божьей Матери, около с. М.Карачкино
</t>
  </si>
  <si>
    <t>р. Выла, около с. Малое Чурашево</t>
  </si>
  <si>
    <t>р. Сура, около турбазы «Сурские зори»</t>
  </si>
  <si>
    <t>часовня около с. Советское</t>
  </si>
  <si>
    <t>Святой источник в д. Большие Багиши (Часовня святителя Николая)</t>
  </si>
  <si>
    <t xml:space="preserve">пруд около 
д. Якимкино
</t>
  </si>
  <si>
    <t xml:space="preserve">источник Казанской иконы Божьей
Матери
 в д. Лапракасы
</t>
  </si>
  <si>
    <t>Чебоксарский район:</t>
  </si>
  <si>
    <t>Абашевское с/п</t>
  </si>
  <si>
    <t>Купель в честь Святого Целителя Пантелеймона</t>
  </si>
  <si>
    <t>Владимиров А.Н.</t>
  </si>
  <si>
    <t>Атлашевское с/п</t>
  </si>
  <si>
    <t>Купель д. Ердово</t>
  </si>
  <si>
    <t>Большекатрасьское с/п</t>
  </si>
  <si>
    <t>Ишакское с/п</t>
  </si>
  <si>
    <t>Сарабакасинское с/п</t>
  </si>
  <si>
    <t>д. Шоркино, Святой источник</t>
  </si>
  <si>
    <t>святой источник</t>
  </si>
  <si>
    <t>святой источник (возле кирпичного завода)</t>
  </si>
  <si>
    <t>Ответственный за организацию места купания 
от ОМС (должность, Ф.И.О., телефон)</t>
  </si>
  <si>
    <t>г. Чебоксары, п. Сосновка</t>
  </si>
  <si>
    <t>Руссков Владимир Дмитриевич глава с/п с.т. 89278494343</t>
  </si>
  <si>
    <t xml:space="preserve">пруд рядом со зданием администрации сельского поселения                                                                              </t>
  </si>
  <si>
    <t xml:space="preserve">купель на святом источнике «Всех скорбящих Радость»                   </t>
  </si>
  <si>
    <t xml:space="preserve">Купель на территории д. Асаново(перекресток ул. Чернова и ул. Чапаева), </t>
  </si>
  <si>
    <t xml:space="preserve">д. Чагаси
Чагаськое с/п
</t>
  </si>
  <si>
    <t xml:space="preserve">святой источник
«Казанской Божьей Матери
</t>
  </si>
  <si>
    <t xml:space="preserve">Сыресинское
сельское поселение,
с. Сыреси
</t>
  </si>
  <si>
    <t xml:space="preserve">с. Шоркистры,
Шоркистринское сельское поселение
</t>
  </si>
  <si>
    <t xml:space="preserve">зам. Главы  Павлов В. Г. Т. Т. 89053472934 </t>
  </si>
  <si>
    <t>д. Карабаево, Новошимкусское сельское поселение</t>
  </si>
  <si>
    <t xml:space="preserve">специально оборудованная купальня возле церкви 
д. Карабаево
</t>
  </si>
  <si>
    <t>Яншихово-Норвашское сельское поселение с.Яншихово-Норваши</t>
  </si>
  <si>
    <t xml:space="preserve">Жаркова Е.П., специалист-эксперт,89523125458;
Шибалова Н.А., инспектор ВУР,89520211028.
</t>
  </si>
  <si>
    <t xml:space="preserve"> Можарское сельское поселение с. Можарки</t>
  </si>
  <si>
    <t xml:space="preserve"> Можарское сельское поселение с. Гришино</t>
  </si>
  <si>
    <t>Городок для зимнего плавания в районе Свято-Троицкого монастыря (4 купели)</t>
  </si>
  <si>
    <t>ИТОГО  по району</t>
  </si>
  <si>
    <t>Шимкусское сельское
поселение д. Нижарово</t>
  </si>
  <si>
    <t>Трофимов Александр
Витальевич, глава
Шимкусского сп, 89061309748</t>
  </si>
  <si>
    <t>Семенов Анатолий
Витальевич, глава
Индырчского с/п
89278676456</t>
  </si>
  <si>
    <t>с. Турмыши, Турмышское сельское поселение</t>
  </si>
  <si>
    <t>Глава с/п Данилов
Станислав Олегович</t>
  </si>
  <si>
    <t>Заместитель главы с/п
Максимова Наталия
Алексеевна 89527583727</t>
  </si>
  <si>
    <t>родник</t>
  </si>
  <si>
    <t>Егоров Артем Валерьевич,
глава с/п, 89613392716;</t>
  </si>
  <si>
    <t>Ласточкин Ной Гаврилович,
староста с.Кармалы
89677927520</t>
  </si>
  <si>
    <t>Янтиковское сельское
поселение
Д. Салагаево</t>
  </si>
  <si>
    <t>Сормов Николай Иванович
89030635790</t>
  </si>
  <si>
    <t>Максимов Владимир Иванович, глава с/п  с.т. 89877356116</t>
  </si>
  <si>
    <t xml:space="preserve">Григорьев Евгений Валентинович, глава с/п
 с.т. 8-937-956-59-21
</t>
  </si>
  <si>
    <t xml:space="preserve">Максимова Анастасия Владимировна, Врио главы с/п
с.т.8-953-016-51-30 
</t>
  </si>
  <si>
    <t xml:space="preserve">Максимова Анастасия Владимировна, Врио главы с/п
с.т.8-953-016-51-30
</t>
  </si>
  <si>
    <t>с. Малые Кибечи Малобикшихское с/п</t>
  </si>
  <si>
    <t xml:space="preserve">д. Каликово Вутабосинское с/п </t>
  </si>
  <si>
    <t xml:space="preserve"> купель апостолов Петра и Павла</t>
  </si>
  <si>
    <t xml:space="preserve">Федоров Александр Сергеевич, глава с/п 
с.т. 8-987-663-45-89
</t>
  </si>
  <si>
    <t>с. Шакулово, Вутабосинское с/п</t>
  </si>
  <si>
    <t xml:space="preserve">купель
«Аниш-Ахпердинский»
</t>
  </si>
  <si>
    <t>Степанова Людмила Павловна , Врио главы с/п  с.т.8-927-860-22-94</t>
  </si>
  <si>
    <t>с. Шигали Шигалинское с/п</t>
  </si>
  <si>
    <t>купель около родника Анат</t>
  </si>
  <si>
    <t>Ковалинское с/п с.Ковали</t>
  </si>
  <si>
    <t>Николаев Алексей Иванович, глава Ковалинского сельского поселения, 
тел:8-905-345-12-64</t>
  </si>
  <si>
    <t>купель, ул. Чебоксарская</t>
  </si>
  <si>
    <t xml:space="preserve">пруд, ул. Н. Капитонова </t>
  </si>
  <si>
    <t xml:space="preserve">купель, ул. Шоссейная  </t>
  </si>
  <si>
    <t xml:space="preserve">купель, ул. Е. Степанова </t>
  </si>
  <si>
    <t xml:space="preserve">  пруд Сапаскар</t>
  </si>
  <si>
    <t xml:space="preserve"> Глава администрациии  Чепкас-Никольского с/п Шемуршинского района: Петрова Лариса Николаевна, 
8(83546) 2-72-48, 89279930242 </t>
  </si>
  <si>
    <t xml:space="preserve"> Глава администрации  Большебуяновского с/п Шемуршинского района: Ильин Юрий Валерьевич, 
8(83546) 2-60-34,89625995841</t>
  </si>
  <si>
    <t>с. Новое Тинчурино, Кильдюшевское сельское поселение</t>
  </si>
  <si>
    <t>с. Кушелга, Кильдюшевское сельское поселение</t>
  </si>
  <si>
    <t>д. Эмметево, Кильдюшевское сельское поселение</t>
  </si>
  <si>
    <t>святой источник. Родник</t>
  </si>
  <si>
    <t xml:space="preserve">с.Большие Яльчики, Большеяльчикского сельского поселения </t>
  </si>
  <si>
    <t xml:space="preserve">Источник в овраге, расположенного  
по ул. 
Калинина 
</t>
  </si>
  <si>
    <t>с. Яльчики, Яльчикское сельское поселение</t>
  </si>
  <si>
    <t>с. Большая Таяба, Большетаябинское сельское поселение</t>
  </si>
  <si>
    <t xml:space="preserve"> д.Новое  Янашево, Янтиковского сельского поселения </t>
  </si>
  <si>
    <t>Святой источник  Казанской иконы Божьей матери</t>
  </si>
  <si>
    <t>Зам.начальника главы по вопросам градостроительства,ЖКХ И ИНФРАСТРУКТУРЫ Фадеев А.Г. ( 89677920359, 89523112564) Начальник КУ "Управление по делам ГО и ЧС) г. Новочебоксарск  Ильин С.А. (8 -919-672-85-88)</t>
  </si>
  <si>
    <t>купель в источнике "Собора  святого равноапостольного князя Владимира»(г. Новочебоксарск, ул. Винокурова, 53)</t>
  </si>
  <si>
    <t xml:space="preserve">с. Анастасово, Анастасовское сельское поселение
</t>
  </si>
  <si>
    <t xml:space="preserve">с. Семеновское, Семеновское сельское поселение
</t>
  </si>
  <si>
    <t xml:space="preserve">с.Турдаково,Рындинское сельское поселение
</t>
  </si>
  <si>
    <t>Купель на источнике</t>
  </si>
  <si>
    <t xml:space="preserve">с. Пандиково, Пандиковское сельское поселение,
Красночетайского района
</t>
  </si>
  <si>
    <t>пруд около Спаса-Преображенского Храма</t>
  </si>
  <si>
    <t xml:space="preserve">Кузьмин Иван Николаевич  
начальник отдела специальных программ администрации Красночетайского района
89170643440
</t>
  </si>
  <si>
    <t>г. Чебоксары, залив</t>
  </si>
  <si>
    <t xml:space="preserve">д.Большое Аккозино, Октябрьского сельского поселения, </t>
  </si>
  <si>
    <t xml:space="preserve">с.Октябрьское,
Октябрьского сельского поселения
</t>
  </si>
  <si>
    <t>с.Тогаево, Эльбарусовского сельского поселения</t>
  </si>
  <si>
    <t>Кольцова Р.А.</t>
  </si>
  <si>
    <t xml:space="preserve">г.Мариинский-Посад </t>
  </si>
  <si>
    <t xml:space="preserve">Сыройкин В.В.
Сергеев В.З.
</t>
  </si>
  <si>
    <t xml:space="preserve">Глава с/п
Данилов Иван Иванович,
с.т. 8-927-846-34-54
</t>
  </si>
  <si>
    <t>Чурачикское сельское поселение</t>
  </si>
  <si>
    <t>с. Чурачики, ул. Гагарина на Святом источнике Иоанна Богослова</t>
  </si>
  <si>
    <t xml:space="preserve">Глава с/п,
Петров Александр Гурьевич,
с.т. 8-927-666-74-62
</t>
  </si>
  <si>
    <t xml:space="preserve">д. Вторые Тойзи, Конарское
сельское поселение
</t>
  </si>
  <si>
    <t>д. Вторые Тойзи, Святой источник им. Преподобного Серафима Сардовского - Чудотворца</t>
  </si>
  <si>
    <t xml:space="preserve">Глава с/п,
Васильев Геннадий Григорьевич,
с.т. 8-967-475-77-77
</t>
  </si>
  <si>
    <t>плотина 
с. Александровское</t>
  </si>
  <si>
    <t>Кузьмин А.Н., глава с/п</t>
  </si>
  <si>
    <t xml:space="preserve">Айбечское сельское поселение, д. Айбечи </t>
  </si>
  <si>
    <t>купель в д.Айбечи, ул. Центральная, на против дома №8</t>
  </si>
  <si>
    <t>д. Сюрбеевка, Андреевское сельское поселение</t>
  </si>
  <si>
    <t>святой источник купель возле часовни по ул.Речная</t>
  </si>
  <si>
    <t xml:space="preserve">с.Александровское, Александровское сельское поселение  </t>
  </si>
  <si>
    <t xml:space="preserve">Волков В.А. глава  администрации  Александровского  с/п 89991951044 </t>
  </si>
  <si>
    <t xml:space="preserve">Пушкова В.Ю.  глава  администрации Орининского  с/п
89061360425 </t>
  </si>
  <si>
    <t xml:space="preserve">д. Сятракасы, Сятракасинское  сельское поселение 
</t>
  </si>
  <si>
    <t>р. Волга (купель)</t>
  </si>
  <si>
    <t>ОА "Инженерная защита"</t>
  </si>
  <si>
    <t>администрация ЗТУ</t>
  </si>
  <si>
    <t xml:space="preserve">г. Чебоксары </t>
  </si>
  <si>
    <t>р. Волга, возле "Hunter-Club"</t>
  </si>
  <si>
    <t>д. Анаткас-Абызово, Апнерское сельское поселение,</t>
  </si>
  <si>
    <t xml:space="preserve">пруд Алтаки </t>
  </si>
  <si>
    <t>Калининское  сельское поселение с.Калинино</t>
  </si>
  <si>
    <t>Купель на территории Храма Покрова Пресвятой Богородицы*</t>
  </si>
  <si>
    <t>пруд</t>
  </si>
  <si>
    <t>с. Алтышево, Алтышевское сельское поселение</t>
  </si>
  <si>
    <t>Святой источник Бориса  и Глеба, 5 км от поселения</t>
  </si>
  <si>
    <t xml:space="preserve">с. Чуварлеи, Чуварлейское сельское поселение </t>
  </si>
  <si>
    <t>Купель в честь Казанской иконы Божей Матери  (около с. Абашево)</t>
  </si>
  <si>
    <t>купель  д. Василькасы</t>
  </si>
  <si>
    <t>купель  с. Ишаки</t>
  </si>
  <si>
    <t>Ишлейское сельское поселение д. Мускаринкасы</t>
  </si>
  <si>
    <t>купель в д. Мускаринкасы (родник)</t>
  </si>
  <si>
    <t>д. Челкасы Шинерпосинское с/п</t>
  </si>
  <si>
    <t>купель  д. Челкасы в честь Успения Пресвятой Богородицы</t>
  </si>
  <si>
    <t xml:space="preserve">д. Яныши, Янышское сельское поселение </t>
  </si>
  <si>
    <t xml:space="preserve">купель в д. Яныши </t>
  </si>
  <si>
    <t>Начальник Исаковского ТО 
Ефимова Галина Георгиевна с.т. 8-960-302-27-76</t>
  </si>
  <si>
    <t>Чеченешкин И.Ю., глава с/п
89196696808</t>
  </si>
  <si>
    <t>Чернова Э.П.- глава с/п, 89370148008</t>
  </si>
  <si>
    <t>Волков Ю.В. – и. о. главы 
с/п,
89278577725, 64-619</t>
  </si>
  <si>
    <t>Глава с/п
Яковлев Олег Петрович
89613465069</t>
  </si>
  <si>
    <t>Спиридонова Л.А. - глава с/п,
89050278373</t>
  </si>
  <si>
    <t xml:space="preserve">Иванов К.С. - глава с/п,
89196640890
</t>
  </si>
  <si>
    <t xml:space="preserve">Федоров А.К. - глава с/п,
89053407086
</t>
  </si>
  <si>
    <t xml:space="preserve">Иваньковское сельское поселение
Кильдишевское   сельское по-селение </t>
  </si>
  <si>
    <t>Яковлева С.В.- с/п, 
88354762-5-46
89373993247</t>
  </si>
  <si>
    <t xml:space="preserve">Албутова Н.Н.. - глава с/п
 883546-60-1-95
</t>
  </si>
  <si>
    <t>Глава с/п - Полякова Любовь Александровна,  
87937-953-41-69</t>
  </si>
  <si>
    <t>Карпов Николай Николаевич, глава, тел. 8937-373-04-79</t>
  </si>
  <si>
    <t>д. Асаново Асановское с/п</t>
  </si>
  <si>
    <t>д. Александровка Александровское с/п</t>
  </si>
  <si>
    <t>г. Козловка</t>
  </si>
  <si>
    <t>с. Тугаево Тугаевское с/п</t>
  </si>
  <si>
    <t xml:space="preserve">Осипов Андрей Аркадьевич, глава, тел. 8903-379-77-09 </t>
  </si>
  <si>
    <t>д. Полевые Инели Полевосундырское с/п</t>
  </si>
  <si>
    <t xml:space="preserve">Купель в церкви Местная Религиозная Организация Православный Приход                                              </t>
  </si>
  <si>
    <t>Ефремов Геннадий Егорович, глава, тел. 8960-308-23-14</t>
  </si>
  <si>
    <t xml:space="preserve">Купель в честь святого равноапостольного великого князя Владимира, </t>
  </si>
  <si>
    <t xml:space="preserve">Киргизов В.П.- глава Алманчиковского с/п
т. 89968503958
</t>
  </si>
  <si>
    <t>Алманчиковское  сельское поселение</t>
  </si>
  <si>
    <t>Плотина на реке Кебе в южной части
 с. Батырево</t>
  </si>
  <si>
    <t>Алиуллов Ф.А. – глава Долгоостровского с/п
 т. 8-937-940-90-05</t>
  </si>
  <si>
    <t xml:space="preserve">Федоров В. Н., глава Первомайского с/п
т. 8-927-666-77-71
</t>
  </si>
  <si>
    <t xml:space="preserve">Еремеев А.М. – глава Тарханского с/п, 
т. 8-905-198-82-92
</t>
  </si>
  <si>
    <t xml:space="preserve">Рубцов  Н.М. – глава Туруновского с/п,
т.8835 32-6-11-06
</t>
  </si>
  <si>
    <t xml:space="preserve">Михайлова С.Н.-глава поселения
883547-66-2-87
</t>
  </si>
  <si>
    <t xml:space="preserve">с. Аликово, Аликовское сельское поселение </t>
  </si>
  <si>
    <t>с. Батырево, Батыревское сельское поселение</t>
  </si>
  <si>
    <t>д. Сидели, Первомайское  сельское поселение</t>
  </si>
  <si>
    <t>с. Тарханы, Тарханское сельское поселение</t>
  </si>
  <si>
    <t xml:space="preserve"> д. Чувашские Ишаки, Долгоостровское сельское поселение</t>
  </si>
  <si>
    <t>д. Малое Батырево, Туруновское  сельское поселение</t>
  </si>
  <si>
    <t>д. В. Атыково, Шаймурзинское  сельское поселение</t>
  </si>
  <si>
    <t>Глава Алтышевского с/п Кедяров Валентин Иванович
64-609, 8-905-345-43-97</t>
  </si>
  <si>
    <t>Глава с/п Алексеев Владимир Валерьевич, 89030641420</t>
  </si>
  <si>
    <t>Ялуков Н.Г. – глава Батыревског с/п
т. 8-909-300-63-69</t>
  </si>
  <si>
    <t xml:space="preserve">Мадюкова М. И, глава Шаймурзинского с/п,
 т. 89003327960
</t>
  </si>
  <si>
    <t>Глава Андреевского с/п Коннов Станислав Варсанофьевич.            
  раб. тел. 2-42-12.                            с.т. 89053442930</t>
  </si>
  <si>
    <t xml:space="preserve">Глава с/п - Смирнова Ольга Николаевна
8(83537)603-71
89603052637
</t>
  </si>
  <si>
    <t xml:space="preserve">Глава с/п - Арбузов Геннадий Александрович
8(83537)607-33 
89373772503
</t>
  </si>
  <si>
    <t>Глава Айбечского с/п Прохоров Владислав Валерьевич с.т. 2-74-19, 8-905-341-71-71</t>
  </si>
  <si>
    <t xml:space="preserve">А.Н. Поцелуев- глава администрации Козловского г/п; 8(83534)21515 </t>
  </si>
  <si>
    <t>глава администрации Октябрьского с/п - Кураков В.Ф,  староста - Патеров  В.В.</t>
  </si>
  <si>
    <t>глава администрации Октябрьского с/п- Кураков В.Ф,  староста - Вотяков А.В.</t>
  </si>
  <si>
    <t>Никитина Н.Г., глава 
с/п, 89276658084</t>
  </si>
  <si>
    <t xml:space="preserve">Глава с/п
Мясников Сергей Александрович
89061332572
</t>
  </si>
  <si>
    <t xml:space="preserve">Глава с/п
Кириллов Анатолий
Михайлович
89279965521
</t>
  </si>
  <si>
    <t>Глава с/п
Кормилицын Александр Николаевич
89278681840</t>
  </si>
  <si>
    <t xml:space="preserve">Глава с/п
Аверьянова Нина Николаевна
89603116010
</t>
  </si>
  <si>
    <t xml:space="preserve">Усков  Георгий Васильевич, глава Челкасинского с/п,
тел:8-903-066-53-62 </t>
  </si>
  <si>
    <t>Романов Николай Николаевич, глава Мусирминского с/п 
тел:8-927-994-05-18</t>
  </si>
  <si>
    <t>Яковлев Александр Юрьевич,  глава Шоркистринского с/п
тел.8-937-385-97-78</t>
  </si>
  <si>
    <t>Горбунов Александр Михайлович, глава Шигалинского  с/п,
 тел:8-960-307-21-47</t>
  </si>
  <si>
    <t>Агеев Александр Геннадьевич, глава Арабосинского с/п 
тел. 8-917-656-24-82</t>
  </si>
  <si>
    <t xml:space="preserve">Глава с/п Плешков Владимир Григорьевич, 8-927-667-22-01 </t>
  </si>
  <si>
    <t>Глава с/п Словьев Андрей Геннадьевич, 8-905-197-83-25</t>
  </si>
  <si>
    <t>глава с/п Фомин А.В. Т.89196605445</t>
  </si>
  <si>
    <t xml:space="preserve">глава с/п Максимов А.Н. 89176749481 </t>
  </si>
  <si>
    <t>глава с/п Башкиров Ю.В. Т. 89278563756</t>
  </si>
  <si>
    <t>глава с/п Амурцев П. Н. т. 89023288984</t>
  </si>
  <si>
    <t>глава с/п Столяров В.В. Т. 89051983551</t>
  </si>
  <si>
    <t>Глава с/п –Сапожникова Василиса Васильевна  – 89677922939</t>
  </si>
  <si>
    <t xml:space="preserve">Ловкин Геннадий Петрович, глава Кильдюшевского с/п
тел. 8(83549) 64-4-01
</t>
  </si>
  <si>
    <t xml:space="preserve">Ловкин Геннадий Петрович, глава Кильдюшевского с/п
тел. 8(83549) 64-4-01
</t>
  </si>
  <si>
    <t xml:space="preserve">Афанасьев Валерий Зинонович, глава Большеяльчикского с/п
тел. 8(83549) 61-2-97
</t>
  </si>
  <si>
    <t xml:space="preserve">Алексеев Юрий Ильич, глава Янтиковского с/п, тел.8(83549) 60-4-43 </t>
  </si>
  <si>
    <t xml:space="preserve">Мартышкин Алексей Герасимович, глава Новошимкусскогос/п, тел. 8(83549) 60-7-09
</t>
  </si>
  <si>
    <t>Смирнова Алина Геннадьевна, глава Яльчикского с/п  
раб.8 (83549) 2-51-84
Сот.89625992634</t>
  </si>
  <si>
    <t>Егоров Роман Артемьевич. глава Яншихово-Норвашского с/п, 
8-9176774860</t>
  </si>
  <si>
    <t>ВСЕГО по Республике:</t>
  </si>
  <si>
    <t xml:space="preserve">пруд </t>
  </si>
  <si>
    <t>г. Чебоксары</t>
  </si>
  <si>
    <t>Купель на роднике 
Святой испочник Святителя Николай Чудотворец 
ул. Гладкова</t>
  </si>
  <si>
    <t>Кириллова Н.В.. - глава поселения
89196664453</t>
  </si>
  <si>
    <t>Мусирминское 
с/п с.Мусирмы</t>
  </si>
  <si>
    <t>Всего мест - 120, из них на водных объектах - 40</t>
  </si>
  <si>
    <t>прорубь на 
р. Карла в             д. Верхнее Буяново в д. Верхнее Буяново,
часовня имени св. Пантелеймона</t>
  </si>
  <si>
    <t>Кочнев А.Н., начальник отдела по делам ГО и ЧС администрации г. Шумерля, 89677931332
Николаева Е.А., начальник отдела культуры администрации г.Шумерля, 89278625576</t>
  </si>
  <si>
    <t>Николаева Вероника
Васильевна глава
Турмышского с/п.,
 8-919-978-18-12.</t>
  </si>
  <si>
    <t xml:space="preserve">Реест мест купания при проведении Крещенских мероприятий в 2022 году на территории Чувашской Республики </t>
  </si>
  <si>
    <t>Реестр купелей на Крещение Господне - 2022 (верно).xls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</si>
</sst>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33" applyFont="1" applyFill="1" applyBorder="1" applyAlignment="1">
      <alignment horizontal="center" vertical="top"/>
      <protection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34" borderId="16" xfId="33" applyFont="1" applyFill="1" applyBorder="1" applyAlignment="1">
      <alignment horizontal="right" vertical="top" wrapText="1"/>
      <protection/>
    </xf>
    <xf numFmtId="0" fontId="3" fillId="34" borderId="17" xfId="33" applyFont="1" applyFill="1" applyBorder="1" applyAlignment="1">
      <alignment horizontal="right" vertical="top" wrapText="1"/>
      <protection/>
    </xf>
    <xf numFmtId="0" fontId="3" fillId="33" borderId="16" xfId="33" applyFont="1" applyFill="1" applyBorder="1" applyAlignment="1">
      <alignment horizontal="center" vertical="top"/>
      <protection/>
    </xf>
    <xf numFmtId="0" fontId="3" fillId="33" borderId="16" xfId="33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8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9" xfId="33" applyFont="1" applyFill="1" applyBorder="1" applyAlignment="1">
      <alignment horizontal="left" vertical="top" wrapText="1"/>
      <protection/>
    </xf>
    <xf numFmtId="0" fontId="2" fillId="33" borderId="11" xfId="33" applyFont="1" applyFill="1" applyBorder="1" applyAlignment="1">
      <alignment horizontal="center" vertical="top"/>
      <protection/>
    </xf>
    <xf numFmtId="0" fontId="2" fillId="33" borderId="11" xfId="33" applyFont="1" applyFill="1" applyBorder="1" applyAlignment="1">
      <alignment horizontal="center" vertical="top" wrapText="1"/>
      <protection/>
    </xf>
    <xf numFmtId="0" fontId="2" fillId="33" borderId="11" xfId="3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8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/>
    </xf>
    <xf numFmtId="0" fontId="2" fillId="33" borderId="11" xfId="3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top"/>
    </xf>
    <xf numFmtId="0" fontId="2" fillId="33" borderId="0" xfId="33" applyFont="1" applyFill="1" applyBorder="1">
      <alignment/>
      <protection/>
    </xf>
    <xf numFmtId="0" fontId="2" fillId="33" borderId="0" xfId="33" applyFont="1" applyFill="1">
      <alignment/>
      <protection/>
    </xf>
    <xf numFmtId="0" fontId="3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left" vertical="top"/>
    </xf>
    <xf numFmtId="0" fontId="3" fillId="33" borderId="24" xfId="33" applyFont="1" applyFill="1" applyBorder="1" applyAlignment="1">
      <alignment horizontal="center" vertical="top"/>
      <protection/>
    </xf>
    <xf numFmtId="0" fontId="3" fillId="33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4" borderId="11" xfId="33" applyFont="1" applyFill="1" applyBorder="1" applyAlignment="1">
      <alignment horizontal="right" vertical="top" wrapText="1"/>
      <protection/>
    </xf>
    <xf numFmtId="0" fontId="3" fillId="34" borderId="16" xfId="33" applyFont="1" applyFill="1" applyBorder="1" applyAlignment="1">
      <alignment horizontal="center" vertical="top" wrapText="1"/>
      <protection/>
    </xf>
    <xf numFmtId="0" fontId="3" fillId="34" borderId="17" xfId="33" applyFont="1" applyFill="1" applyBorder="1" applyAlignment="1">
      <alignment horizontal="center" vertical="top" wrapText="1"/>
      <protection/>
    </xf>
    <xf numFmtId="0" fontId="3" fillId="34" borderId="26" xfId="33" applyFont="1" applyFill="1" applyBorder="1" applyAlignment="1">
      <alignment horizontal="center" vertical="top" wrapText="1"/>
      <protection/>
    </xf>
    <xf numFmtId="0" fontId="3" fillId="34" borderId="11" xfId="33" applyFont="1" applyFill="1" applyBorder="1" applyAlignment="1">
      <alignment horizontal="center" vertical="top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27" xfId="33" applyFont="1" applyFill="1" applyBorder="1" applyAlignment="1">
      <alignment horizontal="center" vertical="top"/>
      <protection/>
    </xf>
    <xf numFmtId="0" fontId="3" fillId="33" borderId="28" xfId="33" applyFont="1" applyFill="1" applyBorder="1" applyAlignment="1">
      <alignment horizontal="center" vertical="top"/>
      <protection/>
    </xf>
    <xf numFmtId="0" fontId="3" fillId="33" borderId="19" xfId="33" applyFont="1" applyFill="1" applyBorder="1" applyAlignment="1">
      <alignment horizontal="center" vertical="top"/>
      <protection/>
    </xf>
    <xf numFmtId="0" fontId="3" fillId="33" borderId="27" xfId="33" applyFont="1" applyFill="1" applyBorder="1" applyAlignment="1">
      <alignment horizontal="center" vertical="top" wrapText="1"/>
      <protection/>
    </xf>
    <xf numFmtId="0" fontId="3" fillId="33" borderId="28" xfId="33" applyFont="1" applyFill="1" applyBorder="1" applyAlignment="1">
      <alignment horizontal="center" vertical="top" wrapText="1"/>
      <protection/>
    </xf>
    <xf numFmtId="0" fontId="3" fillId="33" borderId="19" xfId="33" applyFont="1" applyFill="1" applyBorder="1" applyAlignment="1">
      <alignment horizontal="center" vertical="top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3" fillId="34" borderId="16" xfId="33" applyFont="1" applyFill="1" applyBorder="1" applyAlignment="1">
      <alignment horizontal="center" vertical="center" wrapText="1"/>
      <protection/>
    </xf>
    <xf numFmtId="0" fontId="27" fillId="33" borderId="0" xfId="43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6;&#1077;&#1077;&#1089;&#1090;&#1088;%20&#1082;&#1091;&#1087;&#1077;&#1083;&#1077;&#1081;%20&#1085;&#1072;%20&#1050;&#1088;&#1077;&#1097;&#1077;&#1085;&#1080;&#1077;%20&#1043;&#1086;&#1089;&#1087;&#1086;&#1076;&#1085;&#1077;%20-%202022%20(&#1074;&#1077;&#1088;&#1085;&#1086;)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E178"/>
  <sheetViews>
    <sheetView tabSelected="1" zoomScale="70" zoomScaleNormal="70" zoomScalePageLayoutView="0" workbookViewId="0" topLeftCell="A3">
      <pane ySplit="5" topLeftCell="A8" activePane="bottomLeft" state="frozen"/>
      <selection pane="topLeft" activeCell="A3" sqref="A3"/>
      <selection pane="bottomLeft" activeCell="L13" sqref="L13"/>
    </sheetView>
  </sheetViews>
  <sheetFormatPr defaultColWidth="9.140625" defaultRowHeight="15"/>
  <cols>
    <col min="1" max="2" width="6.421875" style="22" customWidth="1"/>
    <col min="3" max="3" width="27.421875" style="23" customWidth="1"/>
    <col min="4" max="4" width="27.28125" style="1" customWidth="1"/>
    <col min="5" max="5" width="33.8515625" style="10" customWidth="1"/>
    <col min="6" max="6" width="17.28125" style="1" customWidth="1"/>
    <col min="7" max="7" width="14.140625" style="1" customWidth="1"/>
    <col min="8" max="8" width="12.57421875" style="1" customWidth="1"/>
    <col min="9" max="9" width="12.8515625" style="1" customWidth="1"/>
    <col min="10" max="10" width="13.57421875" style="1" customWidth="1"/>
    <col min="11" max="16384" width="9.140625" style="21" customWidth="1"/>
  </cols>
  <sheetData>
    <row r="2" spans="1:10" s="30" customFormat="1" ht="18.75">
      <c r="A2" s="61"/>
      <c r="B2" s="61"/>
      <c r="C2" s="62"/>
      <c r="D2" s="63"/>
      <c r="E2" s="64"/>
      <c r="F2" s="63"/>
      <c r="G2" s="63"/>
      <c r="H2" s="63"/>
      <c r="I2" s="63"/>
      <c r="J2" s="63"/>
    </row>
    <row r="3" spans="1:10" s="30" customFormat="1" ht="18.75">
      <c r="A3" s="65"/>
      <c r="B3" s="65"/>
      <c r="C3" s="66"/>
      <c r="D3" s="100" t="s">
        <v>321</v>
      </c>
      <c r="E3" s="100"/>
      <c r="F3" s="100"/>
      <c r="G3" s="100"/>
      <c r="H3" s="100"/>
      <c r="I3" s="63"/>
      <c r="J3" s="63"/>
    </row>
    <row r="4" spans="1:10" s="30" customFormat="1" ht="18.75">
      <c r="A4" s="61"/>
      <c r="B4" s="61"/>
      <c r="C4" s="62"/>
      <c r="D4" s="67"/>
      <c r="E4" s="68"/>
      <c r="F4" s="69"/>
      <c r="G4" s="70"/>
      <c r="H4" s="70"/>
      <c r="I4" s="63"/>
      <c r="J4" s="63"/>
    </row>
    <row r="5" spans="1:187" s="72" customFormat="1" ht="15" customHeight="1">
      <c r="A5" s="95" t="s">
        <v>1</v>
      </c>
      <c r="B5" s="24"/>
      <c r="C5" s="96" t="s">
        <v>16</v>
      </c>
      <c r="D5" s="99" t="s">
        <v>9</v>
      </c>
      <c r="E5" s="107" t="s">
        <v>121</v>
      </c>
      <c r="F5" s="96" t="s">
        <v>0</v>
      </c>
      <c r="G5" s="101" t="s">
        <v>10</v>
      </c>
      <c r="H5" s="102"/>
      <c r="I5" s="102"/>
      <c r="J5" s="10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</row>
    <row r="6" spans="1:187" s="72" customFormat="1" ht="45" customHeight="1">
      <c r="A6" s="95"/>
      <c r="B6" s="25"/>
      <c r="C6" s="97"/>
      <c r="D6" s="99"/>
      <c r="E6" s="107"/>
      <c r="F6" s="97"/>
      <c r="G6" s="104" t="s">
        <v>11</v>
      </c>
      <c r="H6" s="105"/>
      <c r="I6" s="106"/>
      <c r="J6" s="96" t="s">
        <v>12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</row>
    <row r="7" spans="1:187" s="72" customFormat="1" ht="37.5" customHeight="1">
      <c r="A7" s="95"/>
      <c r="B7" s="25"/>
      <c r="C7" s="98"/>
      <c r="D7" s="96"/>
      <c r="E7" s="108"/>
      <c r="F7" s="98"/>
      <c r="G7" s="26" t="s">
        <v>13</v>
      </c>
      <c r="H7" s="26" t="s">
        <v>14</v>
      </c>
      <c r="I7" s="27" t="s">
        <v>15</v>
      </c>
      <c r="J7" s="98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</row>
    <row r="8" spans="1:10" s="30" customFormat="1" ht="18.75">
      <c r="A8" s="28"/>
      <c r="B8" s="28"/>
      <c r="C8" s="12" t="s">
        <v>2</v>
      </c>
      <c r="D8" s="4"/>
      <c r="E8" s="29"/>
      <c r="F8" s="4"/>
      <c r="G8" s="4"/>
      <c r="H8" s="4"/>
      <c r="I8" s="4"/>
      <c r="J8" s="4"/>
    </row>
    <row r="9" spans="1:15" s="30" customFormat="1" ht="48" customHeight="1">
      <c r="A9" s="28">
        <v>1</v>
      </c>
      <c r="B9" s="28">
        <v>1</v>
      </c>
      <c r="C9" s="81" t="s">
        <v>226</v>
      </c>
      <c r="D9" s="81" t="s">
        <v>19</v>
      </c>
      <c r="E9" s="81" t="s">
        <v>275</v>
      </c>
      <c r="F9" s="81">
        <v>70</v>
      </c>
      <c r="G9" s="81">
        <v>2</v>
      </c>
      <c r="H9" s="81">
        <v>1</v>
      </c>
      <c r="I9" s="81">
        <v>1</v>
      </c>
      <c r="J9" s="81">
        <v>1</v>
      </c>
      <c r="O9" s="109" t="s">
        <v>322</v>
      </c>
    </row>
    <row r="10" spans="1:10" s="30" customFormat="1" ht="45" customHeight="1">
      <c r="A10" s="28">
        <v>2</v>
      </c>
      <c r="B10" s="28">
        <v>2</v>
      </c>
      <c r="C10" s="82"/>
      <c r="D10" s="82"/>
      <c r="E10" s="82"/>
      <c r="F10" s="82"/>
      <c r="G10" s="82"/>
      <c r="H10" s="82"/>
      <c r="I10" s="82"/>
      <c r="J10" s="82"/>
    </row>
    <row r="11" spans="1:10" s="30" customFormat="1" ht="78" customHeight="1">
      <c r="A11" s="28">
        <v>3</v>
      </c>
      <c r="B11" s="28">
        <v>3</v>
      </c>
      <c r="C11" s="6" t="s">
        <v>228</v>
      </c>
      <c r="D11" s="4" t="s">
        <v>227</v>
      </c>
      <c r="E11" s="4"/>
      <c r="F11" s="4">
        <v>50</v>
      </c>
      <c r="G11" s="4">
        <v>2</v>
      </c>
      <c r="H11" s="4">
        <v>1</v>
      </c>
      <c r="I11" s="4">
        <v>1</v>
      </c>
      <c r="J11" s="4">
        <v>1</v>
      </c>
    </row>
    <row r="12" spans="1:10" s="30" customFormat="1" ht="18.75">
      <c r="A12" s="28"/>
      <c r="B12" s="28"/>
      <c r="C12" s="32" t="s">
        <v>139</v>
      </c>
      <c r="D12" s="13"/>
      <c r="E12" s="33"/>
      <c r="F12" s="9">
        <f>SUM(F9:F11)</f>
        <v>120</v>
      </c>
      <c r="G12" s="9">
        <f>SUM(G9:G11)</f>
        <v>4</v>
      </c>
      <c r="H12" s="9">
        <f>SUM(H9:H11)</f>
        <v>2</v>
      </c>
      <c r="I12" s="9">
        <f>SUM(I9:I11)</f>
        <v>2</v>
      </c>
      <c r="J12" s="9">
        <f>SUM(J9:J11)</f>
        <v>2</v>
      </c>
    </row>
    <row r="13" spans="1:10" s="30" customFormat="1" ht="18.75">
      <c r="A13" s="28"/>
      <c r="B13" s="28"/>
      <c r="C13" s="12" t="s">
        <v>47</v>
      </c>
      <c r="D13" s="4"/>
      <c r="E13" s="29"/>
      <c r="F13" s="4"/>
      <c r="G13" s="4"/>
      <c r="H13" s="4"/>
      <c r="I13" s="4"/>
      <c r="J13" s="4"/>
    </row>
    <row r="14" spans="1:10" s="30" customFormat="1" ht="36" customHeight="1">
      <c r="A14" s="28">
        <v>4</v>
      </c>
      <c r="B14" s="28">
        <v>1</v>
      </c>
      <c r="C14" s="81" t="s">
        <v>268</v>
      </c>
      <c r="D14" s="4" t="s">
        <v>225</v>
      </c>
      <c r="E14" s="81" t="s">
        <v>276</v>
      </c>
      <c r="F14" s="91">
        <v>100</v>
      </c>
      <c r="G14" s="91">
        <v>4</v>
      </c>
      <c r="H14" s="91">
        <v>2</v>
      </c>
      <c r="I14" s="91">
        <v>2</v>
      </c>
      <c r="J14" s="91">
        <v>2</v>
      </c>
    </row>
    <row r="15" spans="1:10" s="30" customFormat="1" ht="18.75">
      <c r="A15" s="28">
        <v>5</v>
      </c>
      <c r="B15" s="28">
        <v>2</v>
      </c>
      <c r="C15" s="82"/>
      <c r="D15" s="4" t="s">
        <v>225</v>
      </c>
      <c r="E15" s="82"/>
      <c r="F15" s="91"/>
      <c r="G15" s="91"/>
      <c r="H15" s="91"/>
      <c r="I15" s="91"/>
      <c r="J15" s="91"/>
    </row>
    <row r="16" spans="1:10" s="30" customFormat="1" ht="18.75">
      <c r="A16" s="28"/>
      <c r="B16" s="28"/>
      <c r="C16" s="32" t="s">
        <v>17</v>
      </c>
      <c r="D16" s="13"/>
      <c r="E16" s="33"/>
      <c r="F16" s="77">
        <f>SUM(F14:F14)</f>
        <v>100</v>
      </c>
      <c r="G16" s="77">
        <f>SUM(G14:G14)</f>
        <v>4</v>
      </c>
      <c r="H16" s="77">
        <f>SUM(H14:H14)</f>
        <v>2</v>
      </c>
      <c r="I16" s="77">
        <f>SUM(I14:I14)</f>
        <v>2</v>
      </c>
      <c r="J16" s="77">
        <f>SUM(J14:J14)</f>
        <v>2</v>
      </c>
    </row>
    <row r="17" spans="1:10" s="30" customFormat="1" ht="18.75">
      <c r="A17" s="28"/>
      <c r="B17" s="28"/>
      <c r="C17" s="12" t="s">
        <v>3</v>
      </c>
      <c r="D17" s="4"/>
      <c r="E17" s="29"/>
      <c r="F17" s="4"/>
      <c r="G17" s="4"/>
      <c r="H17" s="4"/>
      <c r="I17" s="4"/>
      <c r="J17" s="4"/>
    </row>
    <row r="18" spans="1:10" s="30" customFormat="1" ht="71.25" customHeight="1">
      <c r="A18" s="28">
        <v>6</v>
      </c>
      <c r="B18" s="28">
        <v>1</v>
      </c>
      <c r="C18" s="3" t="s">
        <v>261</v>
      </c>
      <c r="D18" s="3" t="s">
        <v>259</v>
      </c>
      <c r="E18" s="34" t="s">
        <v>260</v>
      </c>
      <c r="F18" s="3">
        <v>75</v>
      </c>
      <c r="G18" s="20">
        <v>20</v>
      </c>
      <c r="H18" s="35">
        <v>1</v>
      </c>
      <c r="I18" s="35">
        <v>1</v>
      </c>
      <c r="J18" s="35">
        <v>1</v>
      </c>
    </row>
    <row r="19" spans="1:10" s="30" customFormat="1" ht="66" customHeight="1">
      <c r="A19" s="28">
        <v>7</v>
      </c>
      <c r="B19" s="28">
        <v>2</v>
      </c>
      <c r="C19" s="3" t="s">
        <v>269</v>
      </c>
      <c r="D19" s="3" t="s">
        <v>262</v>
      </c>
      <c r="E19" s="34" t="s">
        <v>277</v>
      </c>
      <c r="F19" s="3">
        <v>100</v>
      </c>
      <c r="G19" s="20">
        <v>7</v>
      </c>
      <c r="H19" s="35">
        <v>2</v>
      </c>
      <c r="I19" s="35">
        <v>3</v>
      </c>
      <c r="J19" s="35">
        <v>2</v>
      </c>
    </row>
    <row r="20" spans="1:10" s="30" customFormat="1" ht="37.5" customHeight="1">
      <c r="A20" s="28">
        <v>8</v>
      </c>
      <c r="B20" s="28">
        <v>3</v>
      </c>
      <c r="C20" s="79" t="s">
        <v>270</v>
      </c>
      <c r="D20" s="79" t="s">
        <v>33</v>
      </c>
      <c r="E20" s="79" t="s">
        <v>264</v>
      </c>
      <c r="F20" s="79">
        <v>40</v>
      </c>
      <c r="G20" s="80">
        <v>14</v>
      </c>
      <c r="H20" s="80">
        <v>2</v>
      </c>
      <c r="I20" s="80">
        <v>0</v>
      </c>
      <c r="J20" s="80">
        <v>3</v>
      </c>
    </row>
    <row r="21" spans="1:10" s="30" customFormat="1" ht="56.25">
      <c r="A21" s="28">
        <v>9</v>
      </c>
      <c r="B21" s="28">
        <v>5</v>
      </c>
      <c r="C21" s="3" t="s">
        <v>272</v>
      </c>
      <c r="D21" s="3" t="s">
        <v>34</v>
      </c>
      <c r="E21" s="34" t="s">
        <v>263</v>
      </c>
      <c r="F21" s="3">
        <v>50</v>
      </c>
      <c r="G21" s="20">
        <v>5</v>
      </c>
      <c r="H21" s="35">
        <v>1</v>
      </c>
      <c r="I21" s="35">
        <v>0</v>
      </c>
      <c r="J21" s="35">
        <v>1</v>
      </c>
    </row>
    <row r="22" spans="1:10" s="30" customFormat="1" ht="66.75" customHeight="1">
      <c r="A22" s="28">
        <v>10</v>
      </c>
      <c r="B22" s="28">
        <v>6</v>
      </c>
      <c r="C22" s="3" t="s">
        <v>271</v>
      </c>
      <c r="D22" s="3" t="s">
        <v>35</v>
      </c>
      <c r="E22" s="34" t="s">
        <v>265</v>
      </c>
      <c r="F22" s="3">
        <v>50</v>
      </c>
      <c r="G22" s="20">
        <v>5</v>
      </c>
      <c r="H22" s="35">
        <v>1</v>
      </c>
      <c r="I22" s="35">
        <v>1</v>
      </c>
      <c r="J22" s="35">
        <v>1</v>
      </c>
    </row>
    <row r="23" spans="1:10" s="30" customFormat="1" ht="63" customHeight="1">
      <c r="A23" s="28">
        <v>11</v>
      </c>
      <c r="B23" s="28">
        <v>7</v>
      </c>
      <c r="C23" s="3" t="s">
        <v>273</v>
      </c>
      <c r="D23" s="3" t="s">
        <v>36</v>
      </c>
      <c r="E23" s="34" t="s">
        <v>266</v>
      </c>
      <c r="F23" s="3">
        <v>56</v>
      </c>
      <c r="G23" s="20">
        <v>5</v>
      </c>
      <c r="H23" s="35">
        <v>1</v>
      </c>
      <c r="I23" s="35">
        <v>0</v>
      </c>
      <c r="J23" s="35">
        <v>1</v>
      </c>
    </row>
    <row r="24" spans="1:10" s="30" customFormat="1" ht="63" customHeight="1">
      <c r="A24" s="28">
        <v>12</v>
      </c>
      <c r="B24" s="28">
        <v>8</v>
      </c>
      <c r="C24" s="3" t="s">
        <v>274</v>
      </c>
      <c r="D24" s="3" t="s">
        <v>37</v>
      </c>
      <c r="E24" s="34" t="s">
        <v>278</v>
      </c>
      <c r="F24" s="3">
        <v>70</v>
      </c>
      <c r="G24" s="20">
        <v>13</v>
      </c>
      <c r="H24" s="35">
        <v>2</v>
      </c>
      <c r="I24" s="35">
        <v>0</v>
      </c>
      <c r="J24" s="35">
        <v>1</v>
      </c>
    </row>
    <row r="25" spans="1:10" s="30" customFormat="1" ht="18.75">
      <c r="A25" s="28"/>
      <c r="B25" s="28"/>
      <c r="C25" s="32" t="s">
        <v>17</v>
      </c>
      <c r="D25" s="13"/>
      <c r="E25" s="33"/>
      <c r="F25" s="9">
        <f>SUM(F18:F24)</f>
        <v>441</v>
      </c>
      <c r="G25" s="9">
        <f>SUM(G18:G24)</f>
        <v>69</v>
      </c>
      <c r="H25" s="9">
        <f>SUM(H18:H24)</f>
        <v>10</v>
      </c>
      <c r="I25" s="9">
        <f>SUM(I18:I24)</f>
        <v>5</v>
      </c>
      <c r="J25" s="9">
        <f>SUM(J18:J24)</f>
        <v>10</v>
      </c>
    </row>
    <row r="26" spans="1:10" s="30" customFormat="1" ht="18.75">
      <c r="A26" s="28"/>
      <c r="B26" s="28"/>
      <c r="C26" s="12" t="s">
        <v>18</v>
      </c>
      <c r="D26" s="4"/>
      <c r="E26" s="29"/>
      <c r="F26" s="4"/>
      <c r="G26" s="4"/>
      <c r="H26" s="4"/>
      <c r="I26" s="4"/>
      <c r="J26" s="4"/>
    </row>
    <row r="27" spans="1:10" s="30" customFormat="1" ht="82.5" customHeight="1">
      <c r="A27" s="28">
        <v>13</v>
      </c>
      <c r="B27" s="28">
        <v>1</v>
      </c>
      <c r="C27" s="36" t="s">
        <v>221</v>
      </c>
      <c r="D27" s="37" t="s">
        <v>222</v>
      </c>
      <c r="E27" s="38" t="s">
        <v>281</v>
      </c>
      <c r="F27" s="39">
        <v>60</v>
      </c>
      <c r="G27" s="39">
        <v>4</v>
      </c>
      <c r="H27" s="39">
        <v>1</v>
      </c>
      <c r="I27" s="39">
        <v>2</v>
      </c>
      <c r="J27" s="39">
        <v>2</v>
      </c>
    </row>
    <row r="28" spans="1:10" s="30" customFormat="1" ht="90" customHeight="1">
      <c r="A28" s="28">
        <v>14</v>
      </c>
      <c r="B28" s="28">
        <v>2</v>
      </c>
      <c r="C28" s="36" t="s">
        <v>223</v>
      </c>
      <c r="D28" s="60" t="s">
        <v>224</v>
      </c>
      <c r="E28" s="38" t="s">
        <v>280</v>
      </c>
      <c r="F28" s="39">
        <v>50</v>
      </c>
      <c r="G28" s="39">
        <v>4</v>
      </c>
      <c r="H28" s="39">
        <v>1</v>
      </c>
      <c r="I28" s="39">
        <v>2</v>
      </c>
      <c r="J28" s="39">
        <v>2</v>
      </c>
    </row>
    <row r="29" spans="1:10" s="40" customFormat="1" ht="18.75">
      <c r="A29" s="28"/>
      <c r="B29" s="28"/>
      <c r="C29" s="32" t="s">
        <v>17</v>
      </c>
      <c r="D29" s="13"/>
      <c r="E29" s="33"/>
      <c r="F29" s="9">
        <f>SUM(F27:F28)</f>
        <v>110</v>
      </c>
      <c r="G29" s="9">
        <f>SUM(G27:G28)</f>
        <v>8</v>
      </c>
      <c r="H29" s="9">
        <f>SUM(H27:H28)</f>
        <v>2</v>
      </c>
      <c r="I29" s="9">
        <f>SUM(I27:I28)</f>
        <v>4</v>
      </c>
      <c r="J29" s="9">
        <f>SUM(J27:J28)</f>
        <v>4</v>
      </c>
    </row>
    <row r="30" spans="1:10" s="30" customFormat="1" ht="21" customHeight="1">
      <c r="A30" s="28"/>
      <c r="B30" s="28"/>
      <c r="C30" s="12" t="s">
        <v>20</v>
      </c>
      <c r="D30" s="2"/>
      <c r="E30" s="41"/>
      <c r="F30" s="2"/>
      <c r="G30" s="2"/>
      <c r="H30" s="2"/>
      <c r="I30" s="2"/>
      <c r="J30" s="2"/>
    </row>
    <row r="31" spans="1:10" s="30" customFormat="1" ht="93.75">
      <c r="A31" s="28">
        <v>15</v>
      </c>
      <c r="B31" s="28">
        <v>1</v>
      </c>
      <c r="C31" s="6" t="s">
        <v>210</v>
      </c>
      <c r="D31" s="4" t="s">
        <v>211</v>
      </c>
      <c r="E31" s="4" t="s">
        <v>279</v>
      </c>
      <c r="F31" s="4">
        <v>200</v>
      </c>
      <c r="G31" s="4">
        <v>4</v>
      </c>
      <c r="H31" s="4">
        <v>1</v>
      </c>
      <c r="I31" s="4">
        <v>1</v>
      </c>
      <c r="J31" s="4">
        <v>0</v>
      </c>
    </row>
    <row r="32" spans="1:10" s="30" customFormat="1" ht="75">
      <c r="A32" s="28">
        <v>16</v>
      </c>
      <c r="B32" s="28">
        <v>2</v>
      </c>
      <c r="C32" s="6" t="s">
        <v>208</v>
      </c>
      <c r="D32" s="4" t="s">
        <v>209</v>
      </c>
      <c r="E32" s="3" t="s">
        <v>282</v>
      </c>
      <c r="F32" s="4">
        <v>45</v>
      </c>
      <c r="G32" s="4">
        <v>5</v>
      </c>
      <c r="H32" s="4">
        <v>2</v>
      </c>
      <c r="I32" s="4">
        <v>0</v>
      </c>
      <c r="J32" s="4">
        <v>1</v>
      </c>
    </row>
    <row r="33" spans="1:10" s="40" customFormat="1" ht="18.75">
      <c r="A33" s="28"/>
      <c r="B33" s="28"/>
      <c r="C33" s="32" t="s">
        <v>17</v>
      </c>
      <c r="D33" s="13"/>
      <c r="E33" s="33"/>
      <c r="F33" s="13">
        <f>SUM(F31:F32)</f>
        <v>245</v>
      </c>
      <c r="G33" s="13">
        <f>SUM(G31:G32)</f>
        <v>9</v>
      </c>
      <c r="H33" s="13">
        <f>SUM(H31:H32)</f>
        <v>3</v>
      </c>
      <c r="I33" s="13">
        <f>SUM(I31:I32)</f>
        <v>1</v>
      </c>
      <c r="J33" s="13">
        <f>SUM(J31:J32)</f>
        <v>1</v>
      </c>
    </row>
    <row r="34" spans="1:10" s="30" customFormat="1" ht="18.75">
      <c r="A34" s="28"/>
      <c r="B34" s="28"/>
      <c r="C34" s="12" t="s">
        <v>4</v>
      </c>
      <c r="D34" s="2"/>
      <c r="E34" s="41"/>
      <c r="F34" s="2"/>
      <c r="G34" s="2"/>
      <c r="H34" s="2"/>
      <c r="I34" s="2"/>
      <c r="J34" s="2"/>
    </row>
    <row r="35" spans="1:10" s="30" customFormat="1" ht="56.25" customHeight="1">
      <c r="A35" s="28">
        <v>17</v>
      </c>
      <c r="B35" s="28">
        <v>1</v>
      </c>
      <c r="C35" s="92" t="s">
        <v>73</v>
      </c>
      <c r="D35" s="4" t="s">
        <v>74</v>
      </c>
      <c r="E35" s="81" t="s">
        <v>123</v>
      </c>
      <c r="F35" s="92">
        <v>300</v>
      </c>
      <c r="G35" s="92">
        <v>4</v>
      </c>
      <c r="H35" s="92">
        <v>1</v>
      </c>
      <c r="I35" s="92">
        <v>1</v>
      </c>
      <c r="J35" s="89">
        <v>1</v>
      </c>
    </row>
    <row r="36" spans="1:10" s="30" customFormat="1" ht="37.5">
      <c r="A36" s="42">
        <v>18</v>
      </c>
      <c r="B36" s="28">
        <v>2</v>
      </c>
      <c r="C36" s="93"/>
      <c r="D36" s="4" t="s">
        <v>74</v>
      </c>
      <c r="E36" s="82"/>
      <c r="F36" s="93"/>
      <c r="G36" s="93"/>
      <c r="H36" s="93"/>
      <c r="I36" s="93"/>
      <c r="J36" s="90"/>
    </row>
    <row r="37" spans="1:10" s="30" customFormat="1" ht="75">
      <c r="A37" s="42">
        <v>19</v>
      </c>
      <c r="B37" s="42">
        <v>3</v>
      </c>
      <c r="C37" s="43" t="s">
        <v>75</v>
      </c>
      <c r="D37" s="5" t="s">
        <v>76</v>
      </c>
      <c r="E37" s="44" t="s">
        <v>151</v>
      </c>
      <c r="F37" s="5">
        <v>30</v>
      </c>
      <c r="G37" s="5">
        <v>4</v>
      </c>
      <c r="H37" s="5">
        <v>1</v>
      </c>
      <c r="I37" s="5">
        <v>1</v>
      </c>
      <c r="J37" s="5">
        <v>1</v>
      </c>
    </row>
    <row r="38" spans="1:10" s="30" customFormat="1" ht="74.25" customHeight="1">
      <c r="A38" s="28">
        <v>20</v>
      </c>
      <c r="B38" s="28">
        <v>4</v>
      </c>
      <c r="C38" s="45" t="s">
        <v>77</v>
      </c>
      <c r="D38" s="4" t="s">
        <v>78</v>
      </c>
      <c r="E38" s="31" t="s">
        <v>152</v>
      </c>
      <c r="F38" s="4">
        <v>30</v>
      </c>
      <c r="G38" s="4">
        <v>4</v>
      </c>
      <c r="H38" s="4">
        <v>1</v>
      </c>
      <c r="I38" s="4">
        <v>1</v>
      </c>
      <c r="J38" s="4">
        <v>1</v>
      </c>
    </row>
    <row r="39" spans="1:10" s="30" customFormat="1" ht="93.75">
      <c r="A39" s="28">
        <v>21</v>
      </c>
      <c r="B39" s="28">
        <v>5</v>
      </c>
      <c r="C39" s="45" t="s">
        <v>79</v>
      </c>
      <c r="D39" s="4" t="s">
        <v>80</v>
      </c>
      <c r="E39" s="31" t="s">
        <v>153</v>
      </c>
      <c r="F39" s="4">
        <v>70</v>
      </c>
      <c r="G39" s="4">
        <v>4</v>
      </c>
      <c r="H39" s="4">
        <v>1</v>
      </c>
      <c r="I39" s="4">
        <v>1</v>
      </c>
      <c r="J39" s="4">
        <v>1</v>
      </c>
    </row>
    <row r="40" spans="1:10" s="30" customFormat="1" ht="79.5" customHeight="1">
      <c r="A40" s="28">
        <v>22</v>
      </c>
      <c r="B40" s="28">
        <v>6</v>
      </c>
      <c r="C40" s="45" t="s">
        <v>127</v>
      </c>
      <c r="D40" s="4" t="s">
        <v>128</v>
      </c>
      <c r="E40" s="4" t="s">
        <v>154</v>
      </c>
      <c r="F40" s="4">
        <v>30</v>
      </c>
      <c r="G40" s="4">
        <v>4</v>
      </c>
      <c r="H40" s="4">
        <v>1</v>
      </c>
      <c r="I40" s="4">
        <v>1</v>
      </c>
      <c r="J40" s="4">
        <v>1</v>
      </c>
    </row>
    <row r="41" spans="1:10" s="30" customFormat="1" ht="75">
      <c r="A41" s="28">
        <v>23</v>
      </c>
      <c r="B41" s="28">
        <v>7</v>
      </c>
      <c r="C41" s="45" t="s">
        <v>156</v>
      </c>
      <c r="D41" s="4" t="s">
        <v>157</v>
      </c>
      <c r="E41" s="4" t="s">
        <v>158</v>
      </c>
      <c r="F41" s="4">
        <v>15</v>
      </c>
      <c r="G41" s="4">
        <v>4</v>
      </c>
      <c r="H41" s="4">
        <v>1</v>
      </c>
      <c r="I41" s="4">
        <v>1</v>
      </c>
      <c r="J41" s="4">
        <v>1</v>
      </c>
    </row>
    <row r="42" spans="1:10" s="30" customFormat="1" ht="59.25" customHeight="1">
      <c r="A42" s="28">
        <v>24</v>
      </c>
      <c r="B42" s="42">
        <v>8</v>
      </c>
      <c r="C42" s="43" t="s">
        <v>159</v>
      </c>
      <c r="D42" s="5" t="s">
        <v>160</v>
      </c>
      <c r="E42" s="5" t="s">
        <v>161</v>
      </c>
      <c r="F42" s="4">
        <v>25</v>
      </c>
      <c r="G42" s="4">
        <v>4</v>
      </c>
      <c r="H42" s="4">
        <v>1</v>
      </c>
      <c r="I42" s="4">
        <v>1</v>
      </c>
      <c r="J42" s="4">
        <v>1</v>
      </c>
    </row>
    <row r="43" spans="1:10" s="30" customFormat="1" ht="76.5" customHeight="1">
      <c r="A43" s="28">
        <v>25</v>
      </c>
      <c r="B43" s="28">
        <v>9</v>
      </c>
      <c r="C43" s="6" t="s">
        <v>81</v>
      </c>
      <c r="D43" s="4" t="s">
        <v>82</v>
      </c>
      <c r="E43" s="46" t="s">
        <v>83</v>
      </c>
      <c r="F43" s="4">
        <v>25</v>
      </c>
      <c r="G43" s="4">
        <v>4</v>
      </c>
      <c r="H43" s="4">
        <v>1</v>
      </c>
      <c r="I43" s="4">
        <v>1</v>
      </c>
      <c r="J43" s="4">
        <v>1</v>
      </c>
    </row>
    <row r="44" spans="1:10" s="30" customFormat="1" ht="75">
      <c r="A44" s="28">
        <v>26</v>
      </c>
      <c r="B44" s="28">
        <v>10</v>
      </c>
      <c r="C44" s="45" t="s">
        <v>155</v>
      </c>
      <c r="D44" s="4" t="s">
        <v>84</v>
      </c>
      <c r="E44" s="31" t="s">
        <v>85</v>
      </c>
      <c r="F44" s="4">
        <v>20</v>
      </c>
      <c r="G44" s="4">
        <v>4</v>
      </c>
      <c r="H44" s="4">
        <v>1</v>
      </c>
      <c r="I44" s="4">
        <v>1</v>
      </c>
      <c r="J44" s="4">
        <v>1</v>
      </c>
    </row>
    <row r="45" spans="1:10" s="40" customFormat="1" ht="18.75">
      <c r="A45" s="28"/>
      <c r="B45" s="28"/>
      <c r="C45" s="32" t="s">
        <v>17</v>
      </c>
      <c r="D45" s="13"/>
      <c r="E45" s="33"/>
      <c r="F45" s="15">
        <f>SUM(F35:F44)</f>
        <v>545</v>
      </c>
      <c r="G45" s="15">
        <f>SUM(G35:G44)</f>
        <v>36</v>
      </c>
      <c r="H45" s="15">
        <f>SUM(H35:H44)</f>
        <v>9</v>
      </c>
      <c r="I45" s="15">
        <f>SUM(I35:I44)</f>
        <v>9</v>
      </c>
      <c r="J45" s="15">
        <f>SUM(J35:J44)</f>
        <v>9</v>
      </c>
    </row>
    <row r="46" spans="1:10" s="30" customFormat="1" ht="18.75">
      <c r="A46" s="28"/>
      <c r="B46" s="28"/>
      <c r="C46" s="12" t="s">
        <v>30</v>
      </c>
      <c r="D46" s="2"/>
      <c r="E46" s="41"/>
      <c r="F46" s="2"/>
      <c r="G46" s="2"/>
      <c r="H46" s="2"/>
      <c r="I46" s="2"/>
      <c r="J46" s="2"/>
    </row>
    <row r="47" spans="1:10" s="30" customFormat="1" ht="45.75" customHeight="1">
      <c r="A47" s="28">
        <v>27</v>
      </c>
      <c r="B47" s="28">
        <v>1</v>
      </c>
      <c r="C47" s="79" t="s">
        <v>253</v>
      </c>
      <c r="D47" s="3" t="s">
        <v>72</v>
      </c>
      <c r="E47" s="79" t="s">
        <v>283</v>
      </c>
      <c r="F47" s="79">
        <v>500</v>
      </c>
      <c r="G47" s="79">
        <v>10</v>
      </c>
      <c r="H47" s="79">
        <v>2</v>
      </c>
      <c r="I47" s="79">
        <v>2</v>
      </c>
      <c r="J47" s="79">
        <v>2</v>
      </c>
    </row>
    <row r="48" spans="1:10" s="40" customFormat="1" ht="18.75">
      <c r="A48" s="28"/>
      <c r="B48" s="28"/>
      <c r="C48" s="32" t="s">
        <v>17</v>
      </c>
      <c r="D48" s="13"/>
      <c r="E48" s="33"/>
      <c r="F48" s="13">
        <f>SUM(F47)</f>
        <v>500</v>
      </c>
      <c r="G48" s="13">
        <f>SUM(G47)</f>
        <v>10</v>
      </c>
      <c r="H48" s="13">
        <f>SUM(H47)</f>
        <v>2</v>
      </c>
      <c r="I48" s="13">
        <f>SUM(I47)</f>
        <v>2</v>
      </c>
      <c r="J48" s="13">
        <f>SUM(J47)</f>
        <v>2</v>
      </c>
    </row>
    <row r="49" spans="1:10" s="30" customFormat="1" ht="18.75">
      <c r="A49" s="28"/>
      <c r="B49" s="53"/>
      <c r="C49" s="17" t="s">
        <v>29</v>
      </c>
      <c r="D49" s="16"/>
      <c r="E49" s="54"/>
      <c r="F49" s="16"/>
      <c r="G49" s="2"/>
      <c r="H49" s="2"/>
      <c r="I49" s="2"/>
      <c r="J49" s="2"/>
    </row>
    <row r="50" spans="1:10" s="30" customFormat="1" ht="79.5" customHeight="1">
      <c r="A50" s="47">
        <v>28</v>
      </c>
      <c r="B50" s="47">
        <v>1</v>
      </c>
      <c r="C50" s="6" t="s">
        <v>256</v>
      </c>
      <c r="D50" s="4" t="s">
        <v>257</v>
      </c>
      <c r="E50" s="4" t="s">
        <v>258</v>
      </c>
      <c r="F50" s="4">
        <v>100</v>
      </c>
      <c r="G50" s="14">
        <v>3</v>
      </c>
      <c r="H50" s="2">
        <v>1</v>
      </c>
      <c r="I50" s="2">
        <v>0</v>
      </c>
      <c r="J50" s="2">
        <v>0</v>
      </c>
    </row>
    <row r="51" spans="1:10" s="30" customFormat="1" ht="56.25">
      <c r="A51" s="47">
        <v>29</v>
      </c>
      <c r="B51" s="47">
        <v>2</v>
      </c>
      <c r="C51" s="6" t="s">
        <v>252</v>
      </c>
      <c r="D51" s="4" t="s">
        <v>125</v>
      </c>
      <c r="E51" s="4" t="s">
        <v>249</v>
      </c>
      <c r="F51" s="4">
        <v>100</v>
      </c>
      <c r="G51" s="14">
        <v>3</v>
      </c>
      <c r="H51" s="2">
        <v>1</v>
      </c>
      <c r="I51" s="2">
        <v>1</v>
      </c>
      <c r="J51" s="2">
        <v>1</v>
      </c>
    </row>
    <row r="52" spans="1:10" s="30" customFormat="1" ht="75">
      <c r="A52" s="28">
        <v>30</v>
      </c>
      <c r="B52" s="28">
        <v>3</v>
      </c>
      <c r="C52" s="81" t="s">
        <v>254</v>
      </c>
      <c r="D52" s="4" t="s">
        <v>124</v>
      </c>
      <c r="E52" s="81" t="s">
        <v>255</v>
      </c>
      <c r="F52" s="81">
        <v>100</v>
      </c>
      <c r="G52" s="85">
        <v>3</v>
      </c>
      <c r="H52" s="85">
        <v>1</v>
      </c>
      <c r="I52" s="85">
        <v>1</v>
      </c>
      <c r="J52" s="85">
        <v>1</v>
      </c>
    </row>
    <row r="53" spans="1:10" s="30" customFormat="1" ht="18.75" customHeight="1">
      <c r="A53" s="28">
        <v>31</v>
      </c>
      <c r="B53" s="28">
        <v>4</v>
      </c>
      <c r="C53" s="82"/>
      <c r="D53" s="4" t="s">
        <v>312</v>
      </c>
      <c r="E53" s="82"/>
      <c r="F53" s="82"/>
      <c r="G53" s="86"/>
      <c r="H53" s="86"/>
      <c r="I53" s="86"/>
      <c r="J53" s="86"/>
    </row>
    <row r="54" spans="1:10" s="30" customFormat="1" ht="93.75">
      <c r="A54" s="28">
        <v>32</v>
      </c>
      <c r="B54" s="28">
        <v>5</v>
      </c>
      <c r="C54" s="6" t="s">
        <v>251</v>
      </c>
      <c r="D54" s="4" t="s">
        <v>126</v>
      </c>
      <c r="E54" s="4" t="s">
        <v>250</v>
      </c>
      <c r="F54" s="4">
        <v>25</v>
      </c>
      <c r="G54" s="2">
        <v>2</v>
      </c>
      <c r="H54" s="2">
        <v>1</v>
      </c>
      <c r="I54" s="2">
        <v>0</v>
      </c>
      <c r="J54" s="2">
        <v>0</v>
      </c>
    </row>
    <row r="55" spans="1:10" s="40" customFormat="1" ht="18.75">
      <c r="A55" s="28"/>
      <c r="B55" s="73"/>
      <c r="C55" s="74" t="s">
        <v>17</v>
      </c>
      <c r="D55" s="15"/>
      <c r="E55" s="75"/>
      <c r="F55" s="15">
        <f>SUM(F50:F54)</f>
        <v>325</v>
      </c>
      <c r="G55" s="15">
        <f>SUM(G50:G54)</f>
        <v>11</v>
      </c>
      <c r="H55" s="15">
        <f>SUM(H50:H54)</f>
        <v>4</v>
      </c>
      <c r="I55" s="15">
        <f>SUM(I50:I54)</f>
        <v>2</v>
      </c>
      <c r="J55" s="15">
        <f>SUM(J50:J54)</f>
        <v>2</v>
      </c>
    </row>
    <row r="56" spans="1:10" s="30" customFormat="1" ht="18.75">
      <c r="A56" s="28"/>
      <c r="B56" s="28"/>
      <c r="C56" s="12" t="s">
        <v>86</v>
      </c>
      <c r="D56" s="2"/>
      <c r="E56" s="41"/>
      <c r="F56" s="2"/>
      <c r="G56" s="2"/>
      <c r="H56" s="2"/>
      <c r="I56" s="2"/>
      <c r="J56" s="2"/>
    </row>
    <row r="57" spans="1:10" s="30" customFormat="1" ht="54" customHeight="1">
      <c r="A57" s="28">
        <v>33</v>
      </c>
      <c r="B57" s="28">
        <v>1</v>
      </c>
      <c r="C57" s="81" t="s">
        <v>31</v>
      </c>
      <c r="D57" s="81" t="s">
        <v>32</v>
      </c>
      <c r="E57" s="81" t="s">
        <v>238</v>
      </c>
      <c r="F57" s="85">
        <v>20</v>
      </c>
      <c r="G57" s="85">
        <v>2</v>
      </c>
      <c r="H57" s="85">
        <v>1</v>
      </c>
      <c r="I57" s="85">
        <v>1</v>
      </c>
      <c r="J57" s="85">
        <v>1</v>
      </c>
    </row>
    <row r="58" spans="1:10" s="30" customFormat="1" ht="18.75">
      <c r="A58" s="28">
        <v>34</v>
      </c>
      <c r="B58" s="28">
        <v>2</v>
      </c>
      <c r="C58" s="82"/>
      <c r="D58" s="82"/>
      <c r="E58" s="82"/>
      <c r="F58" s="86"/>
      <c r="G58" s="86"/>
      <c r="H58" s="86"/>
      <c r="I58" s="86"/>
      <c r="J58" s="86"/>
    </row>
    <row r="59" spans="1:10" s="40" customFormat="1" ht="18.75">
      <c r="A59" s="28"/>
      <c r="B59" s="28"/>
      <c r="C59" s="32" t="s">
        <v>17</v>
      </c>
      <c r="D59" s="13"/>
      <c r="E59" s="33"/>
      <c r="F59" s="13">
        <f>SUM(F57:F57)</f>
        <v>20</v>
      </c>
      <c r="G59" s="13">
        <f>SUM(G57:G57)</f>
        <v>2</v>
      </c>
      <c r="H59" s="13">
        <f>SUM(H57:H57)</f>
        <v>1</v>
      </c>
      <c r="I59" s="13">
        <f>SUM(I57:I57)</f>
        <v>1</v>
      </c>
      <c r="J59" s="13">
        <f>SUM(J57:J57)</f>
        <v>1</v>
      </c>
    </row>
    <row r="60" spans="1:10" s="30" customFormat="1" ht="18.75">
      <c r="A60" s="28"/>
      <c r="B60" s="28"/>
      <c r="C60" s="12" t="s">
        <v>87</v>
      </c>
      <c r="D60" s="4"/>
      <c r="E60" s="3"/>
      <c r="F60" s="4"/>
      <c r="G60" s="4"/>
      <c r="H60" s="4"/>
      <c r="I60" s="4"/>
      <c r="J60" s="2"/>
    </row>
    <row r="61" spans="1:10" s="30" customFormat="1" ht="116.25" customHeight="1">
      <c r="A61" s="28">
        <v>35</v>
      </c>
      <c r="B61" s="28">
        <v>1</v>
      </c>
      <c r="C61" s="81" t="s">
        <v>189</v>
      </c>
      <c r="D61" s="81" t="s">
        <v>190</v>
      </c>
      <c r="E61" s="83" t="s">
        <v>191</v>
      </c>
      <c r="F61" s="81">
        <v>50</v>
      </c>
      <c r="G61" s="81">
        <v>4</v>
      </c>
      <c r="H61" s="81">
        <v>2</v>
      </c>
      <c r="I61" s="81">
        <v>2</v>
      </c>
      <c r="J61" s="85">
        <v>2</v>
      </c>
    </row>
    <row r="62" spans="1:10" s="30" customFormat="1" ht="18.75">
      <c r="A62" s="28">
        <v>36</v>
      </c>
      <c r="B62" s="28">
        <v>2</v>
      </c>
      <c r="C62" s="82"/>
      <c r="D62" s="82"/>
      <c r="E62" s="84"/>
      <c r="F62" s="82"/>
      <c r="G62" s="82"/>
      <c r="H62" s="82"/>
      <c r="I62" s="82"/>
      <c r="J62" s="86"/>
    </row>
    <row r="63" spans="1:10" s="40" customFormat="1" ht="18.75">
      <c r="A63" s="28"/>
      <c r="B63" s="28"/>
      <c r="C63" s="32" t="s">
        <v>17</v>
      </c>
      <c r="D63" s="8"/>
      <c r="E63" s="48"/>
      <c r="F63" s="8">
        <f>SUM(F61)</f>
        <v>50</v>
      </c>
      <c r="G63" s="8">
        <f>SUM(G61)</f>
        <v>4</v>
      </c>
      <c r="H63" s="8">
        <f>SUM(H61)</f>
        <v>2</v>
      </c>
      <c r="I63" s="8">
        <f>SUM(I61)</f>
        <v>2</v>
      </c>
      <c r="J63" s="8">
        <f>SUM(J61)</f>
        <v>2</v>
      </c>
    </row>
    <row r="64" spans="1:10" s="30" customFormat="1" ht="18.75">
      <c r="A64" s="28"/>
      <c r="B64" s="28"/>
      <c r="C64" s="12" t="s">
        <v>88</v>
      </c>
      <c r="D64" s="2"/>
      <c r="E64" s="41"/>
      <c r="F64" s="2"/>
      <c r="G64" s="2"/>
      <c r="H64" s="2"/>
      <c r="I64" s="2"/>
      <c r="J64" s="2"/>
    </row>
    <row r="65" spans="1:10" s="30" customFormat="1" ht="90.75" customHeight="1">
      <c r="A65" s="28">
        <v>37</v>
      </c>
      <c r="B65" s="28">
        <v>1</v>
      </c>
      <c r="C65" s="6" t="s">
        <v>193</v>
      </c>
      <c r="D65" s="49" t="s">
        <v>41</v>
      </c>
      <c r="E65" s="3" t="s">
        <v>284</v>
      </c>
      <c r="F65" s="4">
        <v>25</v>
      </c>
      <c r="G65" s="4">
        <v>2</v>
      </c>
      <c r="H65" s="4">
        <v>1</v>
      </c>
      <c r="I65" s="4">
        <v>1</v>
      </c>
      <c r="J65" s="4">
        <v>1</v>
      </c>
    </row>
    <row r="66" spans="1:10" s="30" customFormat="1" ht="72" customHeight="1">
      <c r="A66" s="28">
        <v>38</v>
      </c>
      <c r="B66" s="28">
        <v>2</v>
      </c>
      <c r="C66" s="6" t="s">
        <v>194</v>
      </c>
      <c r="D66" s="49" t="s">
        <v>41</v>
      </c>
      <c r="E66" s="4" t="s">
        <v>285</v>
      </c>
      <c r="F66" s="4">
        <v>50</v>
      </c>
      <c r="G66" s="4">
        <v>2</v>
      </c>
      <c r="H66" s="4">
        <v>1</v>
      </c>
      <c r="I66" s="4">
        <v>1</v>
      </c>
      <c r="J66" s="4">
        <v>1</v>
      </c>
    </row>
    <row r="67" spans="1:10" s="30" customFormat="1" ht="56.25">
      <c r="A67" s="28">
        <v>39</v>
      </c>
      <c r="B67" s="28">
        <v>3</v>
      </c>
      <c r="C67" s="6" t="s">
        <v>195</v>
      </c>
      <c r="D67" s="49" t="s">
        <v>41</v>
      </c>
      <c r="E67" s="3" t="s">
        <v>196</v>
      </c>
      <c r="F67" s="4">
        <v>50</v>
      </c>
      <c r="G67" s="4">
        <v>2</v>
      </c>
      <c r="H67" s="4">
        <v>0</v>
      </c>
      <c r="I67" s="4">
        <v>0</v>
      </c>
      <c r="J67" s="4">
        <v>0</v>
      </c>
    </row>
    <row r="68" spans="1:10" s="30" customFormat="1" ht="78" customHeight="1">
      <c r="A68" s="28">
        <v>40</v>
      </c>
      <c r="B68" s="28">
        <v>4</v>
      </c>
      <c r="C68" s="6" t="s">
        <v>197</v>
      </c>
      <c r="D68" s="4" t="s">
        <v>42</v>
      </c>
      <c r="E68" s="3" t="s">
        <v>198</v>
      </c>
      <c r="F68" s="2">
        <v>100</v>
      </c>
      <c r="G68" s="2">
        <v>3</v>
      </c>
      <c r="H68" s="2">
        <v>1</v>
      </c>
      <c r="I68" s="2">
        <v>2</v>
      </c>
      <c r="J68" s="2">
        <v>1</v>
      </c>
    </row>
    <row r="69" spans="1:10" s="30" customFormat="1" ht="75">
      <c r="A69" s="28">
        <v>41</v>
      </c>
      <c r="B69" s="28">
        <v>5</v>
      </c>
      <c r="C69" s="6" t="s">
        <v>197</v>
      </c>
      <c r="D69" s="4" t="s">
        <v>43</v>
      </c>
      <c r="E69" s="3" t="s">
        <v>198</v>
      </c>
      <c r="F69" s="2">
        <v>100</v>
      </c>
      <c r="G69" s="2">
        <v>3</v>
      </c>
      <c r="H69" s="2">
        <v>1</v>
      </c>
      <c r="I69" s="2">
        <v>2</v>
      </c>
      <c r="J69" s="2">
        <v>1</v>
      </c>
    </row>
    <row r="70" spans="1:10" s="40" customFormat="1" ht="18.75">
      <c r="A70" s="28"/>
      <c r="B70" s="28"/>
      <c r="C70" s="32" t="s">
        <v>17</v>
      </c>
      <c r="D70" s="13"/>
      <c r="E70" s="33"/>
      <c r="F70" s="13">
        <f>SUM(F65:F69)</f>
        <v>325</v>
      </c>
      <c r="G70" s="13">
        <f>SUM(G65:G69)</f>
        <v>12</v>
      </c>
      <c r="H70" s="13">
        <f>SUM(H65:H69)</f>
        <v>4</v>
      </c>
      <c r="I70" s="13">
        <f>SUM(I65:I69)</f>
        <v>6</v>
      </c>
      <c r="J70" s="13">
        <f>SUM(J65:J69)</f>
        <v>4</v>
      </c>
    </row>
    <row r="71" spans="1:10" s="30" customFormat="1" ht="18.75">
      <c r="A71" s="28"/>
      <c r="B71" s="28"/>
      <c r="C71" s="12" t="s">
        <v>67</v>
      </c>
      <c r="D71" s="2"/>
      <c r="E71" s="41"/>
      <c r="F71" s="2"/>
      <c r="G71" s="2"/>
      <c r="H71" s="2"/>
      <c r="I71" s="2"/>
      <c r="J71" s="2"/>
    </row>
    <row r="72" spans="1:10" s="30" customFormat="1" ht="63" customHeight="1">
      <c r="A72" s="28">
        <v>42</v>
      </c>
      <c r="B72" s="28">
        <v>1</v>
      </c>
      <c r="C72" s="6" t="s">
        <v>215</v>
      </c>
      <c r="D72" s="4" t="s">
        <v>68</v>
      </c>
      <c r="E72" s="3" t="s">
        <v>286</v>
      </c>
      <c r="F72" s="2">
        <v>53</v>
      </c>
      <c r="G72" s="2">
        <v>2</v>
      </c>
      <c r="H72" s="2">
        <v>1</v>
      </c>
      <c r="I72" s="2">
        <v>1</v>
      </c>
      <c r="J72" s="2">
        <v>0</v>
      </c>
    </row>
    <row r="73" spans="1:10" s="30" customFormat="1" ht="75" customHeight="1">
      <c r="A73" s="28">
        <v>43</v>
      </c>
      <c r="B73" s="28">
        <v>2</v>
      </c>
      <c r="C73" s="81" t="s">
        <v>69</v>
      </c>
      <c r="D73" s="85" t="s">
        <v>70</v>
      </c>
      <c r="E73" s="81" t="s">
        <v>214</v>
      </c>
      <c r="F73" s="85">
        <v>34</v>
      </c>
      <c r="G73" s="85">
        <v>2</v>
      </c>
      <c r="H73" s="85">
        <v>1</v>
      </c>
      <c r="I73" s="85">
        <v>1</v>
      </c>
      <c r="J73" s="85">
        <v>0</v>
      </c>
    </row>
    <row r="74" spans="1:10" s="30" customFormat="1" ht="18.75">
      <c r="A74" s="28">
        <v>44</v>
      </c>
      <c r="B74" s="28">
        <v>3</v>
      </c>
      <c r="C74" s="82"/>
      <c r="D74" s="86"/>
      <c r="E74" s="82"/>
      <c r="F74" s="86"/>
      <c r="G74" s="86"/>
      <c r="H74" s="86"/>
      <c r="I74" s="86"/>
      <c r="J74" s="86"/>
    </row>
    <row r="75" spans="1:10" s="30" customFormat="1" ht="70.5" customHeight="1">
      <c r="A75" s="28">
        <v>45</v>
      </c>
      <c r="B75" s="28">
        <v>4</v>
      </c>
      <c r="C75" s="6" t="s">
        <v>71</v>
      </c>
      <c r="D75" s="2" t="s">
        <v>22</v>
      </c>
      <c r="E75" s="4" t="s">
        <v>207</v>
      </c>
      <c r="F75" s="2">
        <v>80</v>
      </c>
      <c r="G75" s="2">
        <v>2</v>
      </c>
      <c r="H75" s="2">
        <v>1</v>
      </c>
      <c r="I75" s="2">
        <v>1</v>
      </c>
      <c r="J75" s="4">
        <v>1</v>
      </c>
    </row>
    <row r="76" spans="1:10" s="30" customFormat="1" ht="48" customHeight="1">
      <c r="A76" s="28">
        <v>46</v>
      </c>
      <c r="B76" s="28">
        <v>5</v>
      </c>
      <c r="C76" s="81" t="s">
        <v>212</v>
      </c>
      <c r="D76" s="81" t="s">
        <v>206</v>
      </c>
      <c r="E76" s="81" t="s">
        <v>213</v>
      </c>
      <c r="F76" s="85">
        <v>70</v>
      </c>
      <c r="G76" s="85">
        <v>2</v>
      </c>
      <c r="H76" s="85">
        <v>1</v>
      </c>
      <c r="I76" s="85">
        <v>1</v>
      </c>
      <c r="J76" s="85">
        <v>2</v>
      </c>
    </row>
    <row r="77" spans="1:10" s="30" customFormat="1" ht="45" customHeight="1">
      <c r="A77" s="28">
        <v>47</v>
      </c>
      <c r="B77" s="28">
        <v>6</v>
      </c>
      <c r="C77" s="82"/>
      <c r="D77" s="82"/>
      <c r="E77" s="82"/>
      <c r="F77" s="86"/>
      <c r="G77" s="86"/>
      <c r="H77" s="86"/>
      <c r="I77" s="86"/>
      <c r="J77" s="86"/>
    </row>
    <row r="78" spans="1:10" s="40" customFormat="1" ht="18.75">
      <c r="A78" s="28"/>
      <c r="B78" s="28"/>
      <c r="C78" s="32" t="s">
        <v>17</v>
      </c>
      <c r="D78" s="13"/>
      <c r="E78" s="33"/>
      <c r="F78" s="13">
        <f>SUM(F72:F76)</f>
        <v>237</v>
      </c>
      <c r="G78" s="13">
        <f>SUM(G72:G76)</f>
        <v>8</v>
      </c>
      <c r="H78" s="13">
        <f>SUM(H72:H76)</f>
        <v>4</v>
      </c>
      <c r="I78" s="13">
        <f>SUM(I72:I76)</f>
        <v>4</v>
      </c>
      <c r="J78" s="13">
        <f>SUM(J72:J76)</f>
        <v>3</v>
      </c>
    </row>
    <row r="79" spans="1:10" s="30" customFormat="1" ht="18.75">
      <c r="A79" s="28"/>
      <c r="B79" s="28"/>
      <c r="C79" s="12" t="s">
        <v>89</v>
      </c>
      <c r="D79" s="2"/>
      <c r="E79" s="41"/>
      <c r="F79" s="2"/>
      <c r="G79" s="2"/>
      <c r="H79" s="2"/>
      <c r="I79" s="2"/>
      <c r="J79" s="2"/>
    </row>
    <row r="80" spans="1:10" s="30" customFormat="1" ht="90" customHeight="1">
      <c r="A80" s="28">
        <v>48</v>
      </c>
      <c r="B80" s="28">
        <v>1</v>
      </c>
      <c r="C80" s="45" t="s">
        <v>186</v>
      </c>
      <c r="D80" s="4" t="s">
        <v>38</v>
      </c>
      <c r="E80" s="4" t="s">
        <v>287</v>
      </c>
      <c r="F80" s="2">
        <v>30</v>
      </c>
      <c r="G80" s="2">
        <v>4</v>
      </c>
      <c r="H80" s="2">
        <v>1</v>
      </c>
      <c r="I80" s="2">
        <v>1</v>
      </c>
      <c r="J80" s="2">
        <v>2</v>
      </c>
    </row>
    <row r="81" spans="1:10" s="30" customFormat="1" ht="81.75" customHeight="1">
      <c r="A81" s="28">
        <v>49</v>
      </c>
      <c r="B81" s="28">
        <v>2</v>
      </c>
      <c r="C81" s="45" t="s">
        <v>187</v>
      </c>
      <c r="D81" s="4" t="s">
        <v>39</v>
      </c>
      <c r="E81" s="4" t="s">
        <v>288</v>
      </c>
      <c r="F81" s="2">
        <v>10</v>
      </c>
      <c r="G81" s="2">
        <v>4</v>
      </c>
      <c r="H81" s="2">
        <v>1</v>
      </c>
      <c r="I81" s="2">
        <v>1</v>
      </c>
      <c r="J81" s="2">
        <v>2</v>
      </c>
    </row>
    <row r="82" spans="1:10" s="30" customFormat="1" ht="84.75" customHeight="1">
      <c r="A82" s="28">
        <v>50</v>
      </c>
      <c r="B82" s="28">
        <v>3</v>
      </c>
      <c r="C82" s="45" t="s">
        <v>129</v>
      </c>
      <c r="D82" s="4" t="s">
        <v>188</v>
      </c>
      <c r="E82" s="4" t="s">
        <v>290</v>
      </c>
      <c r="F82" s="2">
        <v>30</v>
      </c>
      <c r="G82" s="2">
        <v>4</v>
      </c>
      <c r="H82" s="2">
        <v>1</v>
      </c>
      <c r="I82" s="2">
        <v>1</v>
      </c>
      <c r="J82" s="2">
        <v>2</v>
      </c>
    </row>
    <row r="83" spans="1:10" s="30" customFormat="1" ht="123" customHeight="1">
      <c r="A83" s="28">
        <v>51</v>
      </c>
      <c r="B83" s="28">
        <v>4</v>
      </c>
      <c r="C83" s="45" t="s">
        <v>185</v>
      </c>
      <c r="D83" s="4" t="s">
        <v>40</v>
      </c>
      <c r="E83" s="4" t="s">
        <v>289</v>
      </c>
      <c r="F83" s="2">
        <v>150</v>
      </c>
      <c r="G83" s="2">
        <v>4</v>
      </c>
      <c r="H83" s="2">
        <v>1</v>
      </c>
      <c r="I83" s="2">
        <v>1</v>
      </c>
      <c r="J83" s="2">
        <v>2</v>
      </c>
    </row>
    <row r="84" spans="1:10" s="40" customFormat="1" ht="18.75">
      <c r="A84" s="28"/>
      <c r="B84" s="28"/>
      <c r="C84" s="32" t="s">
        <v>17</v>
      </c>
      <c r="D84" s="13"/>
      <c r="E84" s="33"/>
      <c r="F84" s="13">
        <f>SUM(F80:F83)</f>
        <v>220</v>
      </c>
      <c r="G84" s="13">
        <f>SUM(G80:G83)</f>
        <v>16</v>
      </c>
      <c r="H84" s="13">
        <f>SUM(H80:H83)</f>
        <v>4</v>
      </c>
      <c r="I84" s="13">
        <f>SUM(I80:I83)</f>
        <v>4</v>
      </c>
      <c r="J84" s="13">
        <f>SUM(J80:J83)</f>
        <v>8</v>
      </c>
    </row>
    <row r="85" spans="1:10" s="30" customFormat="1" ht="18.75">
      <c r="A85" s="28"/>
      <c r="B85" s="28"/>
      <c r="C85" s="12" t="s">
        <v>5</v>
      </c>
      <c r="D85" s="2"/>
      <c r="E85" s="41"/>
      <c r="F85" s="2"/>
      <c r="G85" s="2"/>
      <c r="H85" s="2"/>
      <c r="I85" s="2"/>
      <c r="J85" s="2"/>
    </row>
    <row r="86" spans="1:10" s="30" customFormat="1" ht="93.75">
      <c r="A86" s="28">
        <v>52</v>
      </c>
      <c r="B86" s="28">
        <v>1</v>
      </c>
      <c r="C86" s="32" t="s">
        <v>164</v>
      </c>
      <c r="D86" s="4" t="s">
        <v>166</v>
      </c>
      <c r="E86" s="29" t="s">
        <v>165</v>
      </c>
      <c r="F86" s="2">
        <v>50</v>
      </c>
      <c r="G86" s="2">
        <v>4</v>
      </c>
      <c r="H86" s="2">
        <v>1</v>
      </c>
      <c r="I86" s="2">
        <v>3</v>
      </c>
      <c r="J86" s="2">
        <v>2</v>
      </c>
    </row>
    <row r="87" spans="1:10" s="30" customFormat="1" ht="75">
      <c r="A87" s="28">
        <v>53</v>
      </c>
      <c r="B87" s="28">
        <v>2</v>
      </c>
      <c r="C87" s="32" t="s">
        <v>45</v>
      </c>
      <c r="D87" s="4" t="s">
        <v>168</v>
      </c>
      <c r="E87" s="29" t="s">
        <v>291</v>
      </c>
      <c r="F87" s="2">
        <v>50</v>
      </c>
      <c r="G87" s="2">
        <v>5</v>
      </c>
      <c r="H87" s="2">
        <v>1</v>
      </c>
      <c r="I87" s="2">
        <v>4</v>
      </c>
      <c r="J87" s="2">
        <v>2</v>
      </c>
    </row>
    <row r="88" spans="1:10" s="30" customFormat="1" ht="75" customHeight="1">
      <c r="A88" s="28">
        <v>54</v>
      </c>
      <c r="B88" s="28">
        <v>3</v>
      </c>
      <c r="C88" s="81" t="s">
        <v>316</v>
      </c>
      <c r="D88" s="81" t="s">
        <v>167</v>
      </c>
      <c r="E88" s="81" t="s">
        <v>292</v>
      </c>
      <c r="F88" s="85">
        <v>50</v>
      </c>
      <c r="G88" s="85">
        <v>9</v>
      </c>
      <c r="H88" s="85">
        <v>1</v>
      </c>
      <c r="I88" s="85">
        <v>8</v>
      </c>
      <c r="J88" s="85">
        <v>2</v>
      </c>
    </row>
    <row r="89" spans="1:10" s="30" customFormat="1" ht="18.75">
      <c r="A89" s="28">
        <v>55</v>
      </c>
      <c r="B89" s="28">
        <v>4</v>
      </c>
      <c r="C89" s="86"/>
      <c r="D89" s="82"/>
      <c r="E89" s="82"/>
      <c r="F89" s="86"/>
      <c r="G89" s="86"/>
      <c r="H89" s="86"/>
      <c r="I89" s="86"/>
      <c r="J89" s="86"/>
    </row>
    <row r="90" spans="1:10" s="30" customFormat="1" ht="75">
      <c r="A90" s="28">
        <v>56</v>
      </c>
      <c r="B90" s="28">
        <v>5</v>
      </c>
      <c r="C90" s="6" t="s">
        <v>130</v>
      </c>
      <c r="D90" s="4" t="s">
        <v>170</v>
      </c>
      <c r="E90" s="29" t="s">
        <v>293</v>
      </c>
      <c r="F90" s="2">
        <v>40</v>
      </c>
      <c r="G90" s="2">
        <v>5</v>
      </c>
      <c r="H90" s="2">
        <v>1</v>
      </c>
      <c r="I90" s="2">
        <v>4</v>
      </c>
      <c r="J90" s="2">
        <v>2</v>
      </c>
    </row>
    <row r="91" spans="1:10" s="30" customFormat="1" ht="75">
      <c r="A91" s="28">
        <v>57</v>
      </c>
      <c r="B91" s="28">
        <v>6</v>
      </c>
      <c r="C91" s="6" t="s">
        <v>162</v>
      </c>
      <c r="D91" s="4" t="s">
        <v>169</v>
      </c>
      <c r="E91" s="29" t="s">
        <v>294</v>
      </c>
      <c r="F91" s="2">
        <v>40</v>
      </c>
      <c r="G91" s="2">
        <v>4</v>
      </c>
      <c r="H91" s="2">
        <v>1</v>
      </c>
      <c r="I91" s="2">
        <v>3</v>
      </c>
      <c r="J91" s="2">
        <v>1</v>
      </c>
    </row>
    <row r="92" spans="1:10" s="30" customFormat="1" ht="84.75" customHeight="1">
      <c r="A92" s="28">
        <v>58</v>
      </c>
      <c r="B92" s="28">
        <v>7</v>
      </c>
      <c r="C92" s="32" t="s">
        <v>46</v>
      </c>
      <c r="D92" s="4" t="s">
        <v>163</v>
      </c>
      <c r="E92" s="4" t="s">
        <v>295</v>
      </c>
      <c r="F92" s="2">
        <v>40</v>
      </c>
      <c r="G92" s="2">
        <v>9</v>
      </c>
      <c r="H92" s="2">
        <v>2</v>
      </c>
      <c r="I92" s="2">
        <v>7</v>
      </c>
      <c r="J92" s="2">
        <v>2</v>
      </c>
    </row>
    <row r="93" spans="1:10" s="40" customFormat="1" ht="18.75">
      <c r="A93" s="28"/>
      <c r="B93" s="28"/>
      <c r="C93" s="32" t="s">
        <v>17</v>
      </c>
      <c r="D93" s="13"/>
      <c r="E93" s="33"/>
      <c r="F93" s="13">
        <f>SUM(F86:F92)</f>
        <v>270</v>
      </c>
      <c r="G93" s="13">
        <f>SUM(G86:G92)</f>
        <v>36</v>
      </c>
      <c r="H93" s="13">
        <f>SUM(H86:H92)</f>
        <v>7</v>
      </c>
      <c r="I93" s="13">
        <f>SUM(I86:I92)</f>
        <v>29</v>
      </c>
      <c r="J93" s="13">
        <f>SUM(J86:J92)</f>
        <v>11</v>
      </c>
    </row>
    <row r="94" spans="1:10" s="30" customFormat="1" ht="18.75">
      <c r="A94" s="28"/>
      <c r="B94" s="28"/>
      <c r="C94" s="12" t="s">
        <v>6</v>
      </c>
      <c r="D94" s="2"/>
      <c r="E94" s="41"/>
      <c r="F94" s="2"/>
      <c r="G94" s="2"/>
      <c r="H94" s="2"/>
      <c r="I94" s="2"/>
      <c r="J94" s="2"/>
    </row>
    <row r="95" spans="1:10" s="30" customFormat="1" ht="90" customHeight="1">
      <c r="A95" s="28">
        <v>59</v>
      </c>
      <c r="B95" s="28">
        <v>1</v>
      </c>
      <c r="C95" s="6" t="s">
        <v>55</v>
      </c>
      <c r="D95" s="4" t="s">
        <v>56</v>
      </c>
      <c r="E95" s="4" t="s">
        <v>199</v>
      </c>
      <c r="F95" s="2">
        <v>1000</v>
      </c>
      <c r="G95" s="2">
        <v>3</v>
      </c>
      <c r="H95" s="2">
        <v>2</v>
      </c>
      <c r="I95" s="2">
        <v>1</v>
      </c>
      <c r="J95" s="2">
        <v>1</v>
      </c>
    </row>
    <row r="96" spans="1:10" s="30" customFormat="1" ht="102.75" customHeight="1">
      <c r="A96" s="28">
        <v>60</v>
      </c>
      <c r="B96" s="28">
        <v>2</v>
      </c>
      <c r="C96" s="6" t="s">
        <v>57</v>
      </c>
      <c r="D96" s="50" t="s">
        <v>58</v>
      </c>
      <c r="E96" s="4" t="s">
        <v>297</v>
      </c>
      <c r="F96" s="2">
        <v>100</v>
      </c>
      <c r="G96" s="2">
        <v>2</v>
      </c>
      <c r="H96" s="2">
        <v>1</v>
      </c>
      <c r="I96" s="2">
        <v>1</v>
      </c>
      <c r="J96" s="2">
        <v>1</v>
      </c>
    </row>
    <row r="97" spans="1:10" s="30" customFormat="1" ht="56.25">
      <c r="A97" s="28">
        <v>61</v>
      </c>
      <c r="B97" s="28">
        <v>3</v>
      </c>
      <c r="C97" s="6" t="s">
        <v>59</v>
      </c>
      <c r="D97" s="4" t="s">
        <v>60</v>
      </c>
      <c r="E97" s="4" t="s">
        <v>296</v>
      </c>
      <c r="F97" s="2">
        <v>100</v>
      </c>
      <c r="G97" s="2">
        <v>2</v>
      </c>
      <c r="H97" s="2">
        <v>1</v>
      </c>
      <c r="I97" s="2">
        <v>1</v>
      </c>
      <c r="J97" s="2">
        <v>1</v>
      </c>
    </row>
    <row r="98" spans="1:10" s="30" customFormat="1" ht="81.75" customHeight="1">
      <c r="A98" s="28">
        <v>62</v>
      </c>
      <c r="B98" s="28">
        <v>4</v>
      </c>
      <c r="C98" s="6" t="s">
        <v>200</v>
      </c>
      <c r="D98" s="4" t="s">
        <v>201</v>
      </c>
      <c r="E98" s="4" t="s">
        <v>202</v>
      </c>
      <c r="F98" s="2">
        <v>400</v>
      </c>
      <c r="G98" s="2">
        <v>3</v>
      </c>
      <c r="H98" s="2">
        <v>2</v>
      </c>
      <c r="I98" s="2">
        <v>1</v>
      </c>
      <c r="J98" s="2">
        <v>1</v>
      </c>
    </row>
    <row r="99" spans="1:10" s="30" customFormat="1" ht="120" customHeight="1">
      <c r="A99" s="28">
        <v>63</v>
      </c>
      <c r="B99" s="28">
        <v>5</v>
      </c>
      <c r="C99" s="6" t="s">
        <v>203</v>
      </c>
      <c r="D99" s="4" t="s">
        <v>204</v>
      </c>
      <c r="E99" s="4" t="s">
        <v>205</v>
      </c>
      <c r="F99" s="2">
        <v>200</v>
      </c>
      <c r="G99" s="2">
        <v>2</v>
      </c>
      <c r="H99" s="2">
        <v>1</v>
      </c>
      <c r="I99" s="2">
        <v>1</v>
      </c>
      <c r="J99" s="2">
        <v>1</v>
      </c>
    </row>
    <row r="100" spans="1:10" s="40" customFormat="1" ht="18.75">
      <c r="A100" s="28"/>
      <c r="B100" s="28"/>
      <c r="C100" s="32" t="s">
        <v>17</v>
      </c>
      <c r="D100" s="13"/>
      <c r="E100" s="33"/>
      <c r="F100" s="13">
        <f>SUM(F95:F99)</f>
        <v>1800</v>
      </c>
      <c r="G100" s="13">
        <f>SUM(G95:G99)</f>
        <v>12</v>
      </c>
      <c r="H100" s="13">
        <f>SUM(H95:H99)</f>
        <v>7</v>
      </c>
      <c r="I100" s="13">
        <f>SUM(I95:I99)</f>
        <v>5</v>
      </c>
      <c r="J100" s="13">
        <f>SUM(J95:J99)</f>
        <v>5</v>
      </c>
    </row>
    <row r="101" spans="1:10" s="30" customFormat="1" ht="18.75">
      <c r="A101" s="28"/>
      <c r="B101" s="28"/>
      <c r="C101" s="12" t="s">
        <v>109</v>
      </c>
      <c r="D101" s="2"/>
      <c r="E101" s="41"/>
      <c r="F101" s="2"/>
      <c r="G101" s="2"/>
      <c r="H101" s="2"/>
      <c r="I101" s="2"/>
      <c r="J101" s="2"/>
    </row>
    <row r="102" spans="1:10" s="30" customFormat="1" ht="56.25">
      <c r="A102" s="28">
        <v>64</v>
      </c>
      <c r="B102" s="28">
        <v>1</v>
      </c>
      <c r="C102" s="51" t="s">
        <v>110</v>
      </c>
      <c r="D102" s="4" t="s">
        <v>111</v>
      </c>
      <c r="E102" s="4" t="s">
        <v>112</v>
      </c>
      <c r="F102" s="2">
        <v>400</v>
      </c>
      <c r="G102" s="2">
        <v>4</v>
      </c>
      <c r="H102" s="2">
        <v>1</v>
      </c>
      <c r="I102" s="2">
        <v>1</v>
      </c>
      <c r="J102" s="2">
        <v>2</v>
      </c>
    </row>
    <row r="103" spans="1:10" s="30" customFormat="1" ht="75">
      <c r="A103" s="28">
        <v>65</v>
      </c>
      <c r="B103" s="28">
        <v>2</v>
      </c>
      <c r="C103" s="51" t="s">
        <v>110</v>
      </c>
      <c r="D103" s="29" t="s">
        <v>229</v>
      </c>
      <c r="E103" s="52" t="s">
        <v>131</v>
      </c>
      <c r="F103" s="2">
        <v>50</v>
      </c>
      <c r="G103" s="2">
        <v>2</v>
      </c>
      <c r="H103" s="2">
        <v>1</v>
      </c>
      <c r="I103" s="2">
        <v>0</v>
      </c>
      <c r="J103" s="2">
        <v>0</v>
      </c>
    </row>
    <row r="104" spans="1:10" s="30" customFormat="1" ht="37.5">
      <c r="A104" s="28">
        <v>66</v>
      </c>
      <c r="B104" s="28">
        <v>3</v>
      </c>
      <c r="C104" s="51" t="s">
        <v>113</v>
      </c>
      <c r="D104" s="4" t="s">
        <v>114</v>
      </c>
      <c r="E104" s="52" t="s">
        <v>298</v>
      </c>
      <c r="F104" s="2">
        <v>1000</v>
      </c>
      <c r="G104" s="2">
        <v>5</v>
      </c>
      <c r="H104" s="2">
        <v>1</v>
      </c>
      <c r="I104" s="2">
        <v>1</v>
      </c>
      <c r="J104" s="2">
        <v>2</v>
      </c>
    </row>
    <row r="105" spans="1:10" s="30" customFormat="1" ht="37.5">
      <c r="A105" s="28">
        <v>67</v>
      </c>
      <c r="B105" s="28">
        <v>4</v>
      </c>
      <c r="C105" s="51" t="s">
        <v>115</v>
      </c>
      <c r="D105" s="4" t="s">
        <v>230</v>
      </c>
      <c r="E105" s="52" t="s">
        <v>300</v>
      </c>
      <c r="F105" s="2">
        <v>20</v>
      </c>
      <c r="G105" s="2">
        <v>2</v>
      </c>
      <c r="H105" s="2">
        <v>1</v>
      </c>
      <c r="I105" s="2">
        <v>0</v>
      </c>
      <c r="J105" s="2">
        <v>0</v>
      </c>
    </row>
    <row r="106" spans="1:10" s="30" customFormat="1" ht="37.5">
      <c r="A106" s="28">
        <v>68</v>
      </c>
      <c r="B106" s="28">
        <v>5</v>
      </c>
      <c r="C106" s="51" t="s">
        <v>116</v>
      </c>
      <c r="D106" s="4" t="s">
        <v>231</v>
      </c>
      <c r="E106" s="52" t="s">
        <v>299</v>
      </c>
      <c r="F106" s="2">
        <v>150</v>
      </c>
      <c r="G106" s="2">
        <v>3</v>
      </c>
      <c r="H106" s="2">
        <v>1</v>
      </c>
      <c r="I106" s="2">
        <v>1</v>
      </c>
      <c r="J106" s="2">
        <v>1</v>
      </c>
    </row>
    <row r="107" spans="1:10" s="30" customFormat="1" ht="56.25">
      <c r="A107" s="28">
        <v>69</v>
      </c>
      <c r="B107" s="28">
        <v>6</v>
      </c>
      <c r="C107" s="7" t="s">
        <v>232</v>
      </c>
      <c r="D107" s="4" t="s">
        <v>233</v>
      </c>
      <c r="E107" s="52"/>
      <c r="F107" s="2">
        <v>50</v>
      </c>
      <c r="G107" s="2">
        <v>2</v>
      </c>
      <c r="H107" s="2">
        <v>1</v>
      </c>
      <c r="I107" s="2">
        <v>0</v>
      </c>
      <c r="J107" s="2">
        <v>0</v>
      </c>
    </row>
    <row r="108" spans="1:10" s="30" customFormat="1" ht="37.5">
      <c r="A108" s="28">
        <v>70</v>
      </c>
      <c r="B108" s="28">
        <v>7</v>
      </c>
      <c r="C108" s="7" t="s">
        <v>236</v>
      </c>
      <c r="D108" s="4" t="s">
        <v>237</v>
      </c>
      <c r="E108" s="52"/>
      <c r="F108" s="2">
        <v>45</v>
      </c>
      <c r="G108" s="2">
        <v>2</v>
      </c>
      <c r="H108" s="2">
        <v>1</v>
      </c>
      <c r="I108" s="2">
        <v>0</v>
      </c>
      <c r="J108" s="2">
        <v>0</v>
      </c>
    </row>
    <row r="109" spans="1:10" s="30" customFormat="1" ht="37.5">
      <c r="A109" s="28">
        <v>71</v>
      </c>
      <c r="B109" s="28">
        <v>8</v>
      </c>
      <c r="C109" s="51" t="s">
        <v>117</v>
      </c>
      <c r="D109" s="4" t="s">
        <v>118</v>
      </c>
      <c r="E109" s="30" t="s">
        <v>301</v>
      </c>
      <c r="F109" s="2">
        <v>70</v>
      </c>
      <c r="G109" s="2">
        <v>2</v>
      </c>
      <c r="H109" s="2">
        <v>1</v>
      </c>
      <c r="I109" s="2">
        <v>0</v>
      </c>
      <c r="J109" s="2">
        <v>0</v>
      </c>
    </row>
    <row r="110" spans="1:10" s="30" customFormat="1" ht="75">
      <c r="A110" s="28">
        <v>72</v>
      </c>
      <c r="B110" s="28">
        <v>9</v>
      </c>
      <c r="C110" s="51" t="s">
        <v>234</v>
      </c>
      <c r="D110" s="4" t="s">
        <v>235</v>
      </c>
      <c r="E110" s="52" t="s">
        <v>302</v>
      </c>
      <c r="F110" s="35">
        <v>100</v>
      </c>
      <c r="G110" s="35">
        <v>3</v>
      </c>
      <c r="H110" s="35">
        <v>1</v>
      </c>
      <c r="I110" s="35">
        <v>1</v>
      </c>
      <c r="J110" s="35">
        <v>0</v>
      </c>
    </row>
    <row r="111" spans="1:10" s="40" customFormat="1" ht="18.75">
      <c r="A111" s="28"/>
      <c r="B111" s="28"/>
      <c r="C111" s="32" t="s">
        <v>17</v>
      </c>
      <c r="D111" s="13"/>
      <c r="E111" s="13"/>
      <c r="F111" s="13">
        <f>SUM(F102:F110)</f>
        <v>1885</v>
      </c>
      <c r="G111" s="13">
        <f>SUM(G109:G110)</f>
        <v>5</v>
      </c>
      <c r="H111" s="13">
        <f>SUM(H109:H110)</f>
        <v>2</v>
      </c>
      <c r="I111" s="13">
        <f>SUM(I109:I110)</f>
        <v>1</v>
      </c>
      <c r="J111" s="13">
        <f>SUM(J109:J110)</f>
        <v>0</v>
      </c>
    </row>
    <row r="112" spans="1:10" s="30" customFormat="1" ht="18.75">
      <c r="A112" s="28"/>
      <c r="B112" s="28"/>
      <c r="C112" s="12" t="s">
        <v>25</v>
      </c>
      <c r="D112" s="2"/>
      <c r="E112" s="41"/>
      <c r="F112" s="16"/>
      <c r="G112" s="16"/>
      <c r="H112" s="16"/>
      <c r="I112" s="16"/>
      <c r="J112" s="16"/>
    </row>
    <row r="113" spans="1:10" s="30" customFormat="1" ht="18.75">
      <c r="A113" s="28">
        <v>73</v>
      </c>
      <c r="B113" s="28">
        <v>1</v>
      </c>
      <c r="C113" s="81" t="s">
        <v>26</v>
      </c>
      <c r="D113" s="81" t="s">
        <v>28</v>
      </c>
      <c r="E113" s="81" t="s">
        <v>171</v>
      </c>
      <c r="F113" s="81">
        <v>150</v>
      </c>
      <c r="G113" s="81">
        <v>5</v>
      </c>
      <c r="H113" s="81">
        <v>2</v>
      </c>
      <c r="I113" s="81">
        <v>1</v>
      </c>
      <c r="J113" s="81">
        <v>3</v>
      </c>
    </row>
    <row r="114" spans="1:10" s="30" customFormat="1" ht="107.25" customHeight="1">
      <c r="A114" s="28">
        <v>74</v>
      </c>
      <c r="B114" s="28">
        <v>2</v>
      </c>
      <c r="C114" s="82"/>
      <c r="D114" s="82"/>
      <c r="E114" s="82"/>
      <c r="F114" s="82"/>
      <c r="G114" s="82"/>
      <c r="H114" s="82"/>
      <c r="I114" s="82"/>
      <c r="J114" s="82"/>
    </row>
    <row r="115" spans="1:10" s="30" customFormat="1" ht="95.25" customHeight="1">
      <c r="A115" s="28">
        <v>75</v>
      </c>
      <c r="B115" s="28">
        <v>3</v>
      </c>
      <c r="C115" s="81" t="s">
        <v>27</v>
      </c>
      <c r="D115" s="81" t="s">
        <v>318</v>
      </c>
      <c r="E115" s="81" t="s">
        <v>172</v>
      </c>
      <c r="F115" s="81">
        <v>150</v>
      </c>
      <c r="G115" s="81">
        <v>6</v>
      </c>
      <c r="H115" s="81">
        <v>1</v>
      </c>
      <c r="I115" s="81">
        <v>1</v>
      </c>
      <c r="J115" s="81">
        <v>3</v>
      </c>
    </row>
    <row r="116" spans="1:10" s="30" customFormat="1" ht="18.75">
      <c r="A116" s="28">
        <v>76</v>
      </c>
      <c r="B116" s="28">
        <v>4</v>
      </c>
      <c r="C116" s="82"/>
      <c r="D116" s="82"/>
      <c r="E116" s="82"/>
      <c r="F116" s="82"/>
      <c r="G116" s="82"/>
      <c r="H116" s="82"/>
      <c r="I116" s="82"/>
      <c r="J116" s="82"/>
    </row>
    <row r="117" spans="1:10" s="30" customFormat="1" ht="18.75">
      <c r="A117" s="28"/>
      <c r="B117" s="28"/>
      <c r="C117" s="12" t="s">
        <v>17</v>
      </c>
      <c r="D117" s="13"/>
      <c r="E117" s="33"/>
      <c r="F117" s="13">
        <f>SUM(F113:F115)</f>
        <v>300</v>
      </c>
      <c r="G117" s="13">
        <f>SUM(G113:G115)</f>
        <v>11</v>
      </c>
      <c r="H117" s="13">
        <f>SUM(H113:H115)</f>
        <v>3</v>
      </c>
      <c r="I117" s="13">
        <f>SUM(I113:I115)</f>
        <v>2</v>
      </c>
      <c r="J117" s="13">
        <f>SUM(J113:J115)</f>
        <v>6</v>
      </c>
    </row>
    <row r="118" spans="1:10" s="30" customFormat="1" ht="18.75">
      <c r="A118" s="28"/>
      <c r="B118" s="53"/>
      <c r="C118" s="17" t="s">
        <v>64</v>
      </c>
      <c r="D118" s="16"/>
      <c r="E118" s="54"/>
      <c r="F118" s="16"/>
      <c r="G118" s="16"/>
      <c r="H118" s="16"/>
      <c r="I118" s="16"/>
      <c r="J118" s="16"/>
    </row>
    <row r="119" spans="1:10" s="30" customFormat="1" ht="104.25" customHeight="1">
      <c r="A119" s="28">
        <v>77</v>
      </c>
      <c r="B119" s="28">
        <v>1</v>
      </c>
      <c r="C119" s="85" t="s">
        <v>65</v>
      </c>
      <c r="D119" s="81" t="s">
        <v>66</v>
      </c>
      <c r="E119" s="83" t="s">
        <v>319</v>
      </c>
      <c r="F119" s="85">
        <v>270</v>
      </c>
      <c r="G119" s="85">
        <v>26</v>
      </c>
      <c r="H119" s="85">
        <v>3</v>
      </c>
      <c r="I119" s="85">
        <v>5</v>
      </c>
      <c r="J119" s="85">
        <v>3</v>
      </c>
    </row>
    <row r="120" spans="1:10" s="30" customFormat="1" ht="50.25" customHeight="1">
      <c r="A120" s="28">
        <v>78</v>
      </c>
      <c r="B120" s="28">
        <v>2</v>
      </c>
      <c r="C120" s="86"/>
      <c r="D120" s="82"/>
      <c r="E120" s="84"/>
      <c r="F120" s="86"/>
      <c r="G120" s="86"/>
      <c r="H120" s="86"/>
      <c r="I120" s="86"/>
      <c r="J120" s="86"/>
    </row>
    <row r="121" spans="1:10" s="30" customFormat="1" ht="18.75">
      <c r="A121" s="28"/>
      <c r="B121" s="28"/>
      <c r="C121" s="12" t="s">
        <v>17</v>
      </c>
      <c r="D121" s="13"/>
      <c r="E121" s="33"/>
      <c r="F121" s="13">
        <f>SUM(F119)</f>
        <v>270</v>
      </c>
      <c r="G121" s="13">
        <f>SUM(G119)</f>
        <v>26</v>
      </c>
      <c r="H121" s="13">
        <f>SUM(H119)</f>
        <v>3</v>
      </c>
      <c r="I121" s="13">
        <f>SUM(I119)</f>
        <v>5</v>
      </c>
      <c r="J121" s="13">
        <f>SUM(J119)</f>
        <v>3</v>
      </c>
    </row>
    <row r="122" spans="1:10" s="30" customFormat="1" ht="18.75">
      <c r="A122" s="28"/>
      <c r="B122" s="53"/>
      <c r="C122" s="17" t="s">
        <v>61</v>
      </c>
      <c r="D122" s="16"/>
      <c r="E122" s="54"/>
      <c r="F122" s="16"/>
      <c r="G122" s="16"/>
      <c r="H122" s="16"/>
      <c r="I122" s="16"/>
      <c r="J122" s="16"/>
    </row>
    <row r="123" spans="1:10" s="30" customFormat="1" ht="56.25" customHeight="1">
      <c r="A123" s="28">
        <v>79</v>
      </c>
      <c r="B123" s="28">
        <v>1</v>
      </c>
      <c r="C123" s="81" t="s">
        <v>62</v>
      </c>
      <c r="D123" s="81" t="s">
        <v>63</v>
      </c>
      <c r="E123" s="81" t="s">
        <v>242</v>
      </c>
      <c r="F123" s="85">
        <v>50</v>
      </c>
      <c r="G123" s="85">
        <v>4</v>
      </c>
      <c r="H123" s="85">
        <v>2</v>
      </c>
      <c r="I123" s="85">
        <v>2</v>
      </c>
      <c r="J123" s="85">
        <v>2</v>
      </c>
    </row>
    <row r="124" spans="1:10" s="30" customFormat="1" ht="18.75">
      <c r="A124" s="28">
        <v>80</v>
      </c>
      <c r="B124" s="28">
        <v>2</v>
      </c>
      <c r="C124" s="82"/>
      <c r="D124" s="82"/>
      <c r="E124" s="82"/>
      <c r="F124" s="86"/>
      <c r="G124" s="86"/>
      <c r="H124" s="86"/>
      <c r="I124" s="86"/>
      <c r="J124" s="86"/>
    </row>
    <row r="125" spans="1:10" s="40" customFormat="1" ht="18.75">
      <c r="A125" s="28"/>
      <c r="B125" s="28"/>
      <c r="C125" s="32" t="s">
        <v>17</v>
      </c>
      <c r="D125" s="13"/>
      <c r="E125" s="33"/>
      <c r="F125" s="13">
        <f>SUM(F123:F123)</f>
        <v>50</v>
      </c>
      <c r="G125" s="13">
        <f>SUM(G123:G123)</f>
        <v>4</v>
      </c>
      <c r="H125" s="13">
        <f>SUM(H123:H123)</f>
        <v>2</v>
      </c>
      <c r="I125" s="13">
        <f>SUM(I123:I123)</f>
        <v>2</v>
      </c>
      <c r="J125" s="13">
        <f>SUM(J123:J123)</f>
        <v>2</v>
      </c>
    </row>
    <row r="126" spans="1:10" s="30" customFormat="1" ht="18.75">
      <c r="A126" s="28"/>
      <c r="B126" s="53"/>
      <c r="C126" s="17" t="s">
        <v>48</v>
      </c>
      <c r="D126" s="16"/>
      <c r="E126" s="54"/>
      <c r="F126" s="16"/>
      <c r="G126" s="16"/>
      <c r="H126" s="16"/>
      <c r="I126" s="16"/>
      <c r="J126" s="16"/>
    </row>
    <row r="127" spans="1:10" s="30" customFormat="1" ht="56.25" customHeight="1">
      <c r="A127" s="28">
        <v>81</v>
      </c>
      <c r="B127" s="28">
        <v>1</v>
      </c>
      <c r="C127" s="81" t="s">
        <v>90</v>
      </c>
      <c r="D127" s="81" t="s">
        <v>91</v>
      </c>
      <c r="E127" s="81" t="s">
        <v>239</v>
      </c>
      <c r="F127" s="81">
        <v>280</v>
      </c>
      <c r="G127" s="81">
        <v>6</v>
      </c>
      <c r="H127" s="81">
        <v>3</v>
      </c>
      <c r="I127" s="81">
        <v>3</v>
      </c>
      <c r="J127" s="81">
        <v>3</v>
      </c>
    </row>
    <row r="128" spans="1:10" s="30" customFormat="1" ht="18.75">
      <c r="A128" s="28">
        <v>82</v>
      </c>
      <c r="B128" s="28">
        <v>2</v>
      </c>
      <c r="C128" s="82"/>
      <c r="D128" s="82"/>
      <c r="E128" s="82"/>
      <c r="F128" s="82"/>
      <c r="G128" s="82"/>
      <c r="H128" s="82"/>
      <c r="I128" s="82"/>
      <c r="J128" s="82"/>
    </row>
    <row r="129" spans="1:10" s="30" customFormat="1" ht="81.75" customHeight="1">
      <c r="A129" s="28">
        <v>83</v>
      </c>
      <c r="B129" s="28">
        <v>3</v>
      </c>
      <c r="C129" s="6" t="s">
        <v>92</v>
      </c>
      <c r="D129" s="4" t="s">
        <v>100</v>
      </c>
      <c r="E129" s="4" t="s">
        <v>241</v>
      </c>
      <c r="F129" s="4">
        <v>50</v>
      </c>
      <c r="G129" s="4">
        <v>3</v>
      </c>
      <c r="H129" s="2">
        <v>1</v>
      </c>
      <c r="I129" s="2">
        <v>1</v>
      </c>
      <c r="J129" s="2">
        <v>2</v>
      </c>
    </row>
    <row r="130" spans="1:10" s="30" customFormat="1" ht="37.5">
      <c r="A130" s="28">
        <v>84</v>
      </c>
      <c r="B130" s="53">
        <v>4</v>
      </c>
      <c r="C130" s="55" t="s">
        <v>94</v>
      </c>
      <c r="D130" s="56" t="s">
        <v>101</v>
      </c>
      <c r="E130" s="57" t="s">
        <v>240</v>
      </c>
      <c r="F130" s="4">
        <v>35</v>
      </c>
      <c r="G130" s="4">
        <v>2</v>
      </c>
      <c r="H130" s="18">
        <v>1</v>
      </c>
      <c r="I130" s="16">
        <v>1</v>
      </c>
      <c r="J130" s="16">
        <v>1</v>
      </c>
    </row>
    <row r="131" spans="1:10" s="30" customFormat="1" ht="81.75" customHeight="1">
      <c r="A131" s="28">
        <v>85</v>
      </c>
      <c r="B131" s="28">
        <v>5</v>
      </c>
      <c r="C131" s="6" t="s">
        <v>93</v>
      </c>
      <c r="D131" s="56" t="s">
        <v>102</v>
      </c>
      <c r="E131" s="57" t="s">
        <v>247</v>
      </c>
      <c r="F131" s="4">
        <v>180</v>
      </c>
      <c r="G131" s="4">
        <v>2</v>
      </c>
      <c r="H131" s="18">
        <v>1</v>
      </c>
      <c r="I131" s="16">
        <v>1</v>
      </c>
      <c r="J131" s="16">
        <v>1</v>
      </c>
    </row>
    <row r="132" spans="1:10" s="30" customFormat="1" ht="36" customHeight="1">
      <c r="A132" s="28">
        <v>86</v>
      </c>
      <c r="B132" s="28">
        <v>6</v>
      </c>
      <c r="C132" s="81" t="s">
        <v>98</v>
      </c>
      <c r="D132" s="81" t="s">
        <v>103</v>
      </c>
      <c r="E132" s="81" t="s">
        <v>243</v>
      </c>
      <c r="F132" s="81">
        <v>50</v>
      </c>
      <c r="G132" s="81">
        <v>2</v>
      </c>
      <c r="H132" s="85">
        <v>1</v>
      </c>
      <c r="I132" s="85">
        <v>1</v>
      </c>
      <c r="J132" s="85">
        <v>1</v>
      </c>
    </row>
    <row r="133" spans="1:10" s="30" customFormat="1" ht="18.75">
      <c r="A133" s="28">
        <v>87</v>
      </c>
      <c r="B133" s="28">
        <v>7</v>
      </c>
      <c r="C133" s="82"/>
      <c r="D133" s="82"/>
      <c r="E133" s="82"/>
      <c r="F133" s="82"/>
      <c r="G133" s="82"/>
      <c r="H133" s="86"/>
      <c r="I133" s="86"/>
      <c r="J133" s="86"/>
    </row>
    <row r="134" spans="1:10" s="30" customFormat="1" ht="64.5" customHeight="1">
      <c r="A134" s="28">
        <v>88</v>
      </c>
      <c r="B134" s="28">
        <v>8</v>
      </c>
      <c r="C134" s="6" t="s">
        <v>246</v>
      </c>
      <c r="D134" s="56" t="s">
        <v>104</v>
      </c>
      <c r="E134" s="57" t="s">
        <v>244</v>
      </c>
      <c r="F134" s="4">
        <v>15</v>
      </c>
      <c r="G134" s="4">
        <v>2</v>
      </c>
      <c r="H134" s="18">
        <v>1</v>
      </c>
      <c r="I134" s="16">
        <v>1</v>
      </c>
      <c r="J134" s="16">
        <v>1</v>
      </c>
    </row>
    <row r="135" spans="1:10" s="30" customFormat="1" ht="51" customHeight="1">
      <c r="A135" s="28">
        <v>89</v>
      </c>
      <c r="B135" s="28">
        <v>9</v>
      </c>
      <c r="C135" s="6" t="s">
        <v>95</v>
      </c>
      <c r="D135" s="56" t="s">
        <v>105</v>
      </c>
      <c r="E135" s="57" t="s">
        <v>245</v>
      </c>
      <c r="F135" s="4">
        <v>25</v>
      </c>
      <c r="G135" s="4">
        <v>2</v>
      </c>
      <c r="H135" s="18">
        <v>1</v>
      </c>
      <c r="I135" s="16">
        <v>1</v>
      </c>
      <c r="J135" s="16">
        <v>1</v>
      </c>
    </row>
    <row r="136" spans="1:10" s="30" customFormat="1" ht="78.75" customHeight="1">
      <c r="A136" s="28">
        <v>90</v>
      </c>
      <c r="B136" s="28">
        <v>10</v>
      </c>
      <c r="C136" s="6" t="s">
        <v>96</v>
      </c>
      <c r="D136" s="56" t="s">
        <v>108</v>
      </c>
      <c r="E136" s="57" t="s">
        <v>248</v>
      </c>
      <c r="F136" s="4">
        <v>100</v>
      </c>
      <c r="G136" s="4">
        <v>2</v>
      </c>
      <c r="H136" s="18">
        <v>1</v>
      </c>
      <c r="I136" s="16">
        <v>1</v>
      </c>
      <c r="J136" s="16">
        <v>1</v>
      </c>
    </row>
    <row r="137" spans="1:10" s="30" customFormat="1" ht="37.5" customHeight="1">
      <c r="A137" s="28">
        <v>91</v>
      </c>
      <c r="B137" s="53">
        <v>11</v>
      </c>
      <c r="C137" s="81" t="s">
        <v>97</v>
      </c>
      <c r="D137" s="81" t="s">
        <v>107</v>
      </c>
      <c r="E137" s="81" t="s">
        <v>315</v>
      </c>
      <c r="F137" s="81">
        <v>25</v>
      </c>
      <c r="G137" s="81">
        <v>2</v>
      </c>
      <c r="H137" s="85">
        <v>1</v>
      </c>
      <c r="I137" s="85">
        <v>1</v>
      </c>
      <c r="J137" s="85">
        <v>0</v>
      </c>
    </row>
    <row r="138" spans="1:10" s="30" customFormat="1" ht="35.25" customHeight="1">
      <c r="A138" s="28">
        <v>92</v>
      </c>
      <c r="B138" s="53">
        <v>12</v>
      </c>
      <c r="C138" s="82"/>
      <c r="D138" s="82"/>
      <c r="E138" s="82"/>
      <c r="F138" s="82"/>
      <c r="G138" s="82"/>
      <c r="H138" s="86"/>
      <c r="I138" s="86"/>
      <c r="J138" s="86"/>
    </row>
    <row r="139" spans="1:10" s="30" customFormat="1" ht="78" customHeight="1">
      <c r="A139" s="28">
        <v>93</v>
      </c>
      <c r="B139" s="53">
        <v>13</v>
      </c>
      <c r="C139" s="55" t="s">
        <v>99</v>
      </c>
      <c r="D139" s="56" t="s">
        <v>106</v>
      </c>
      <c r="E139" s="57" t="s">
        <v>267</v>
      </c>
      <c r="F139" s="4">
        <v>35</v>
      </c>
      <c r="G139" s="4">
        <v>2</v>
      </c>
      <c r="H139" s="18">
        <v>1</v>
      </c>
      <c r="I139" s="16">
        <v>1</v>
      </c>
      <c r="J139" s="16">
        <v>0</v>
      </c>
    </row>
    <row r="140" spans="1:10" s="40" customFormat="1" ht="18.75">
      <c r="A140" s="28"/>
      <c r="B140" s="28"/>
      <c r="C140" s="32" t="s">
        <v>17</v>
      </c>
      <c r="D140" s="13"/>
      <c r="E140" s="33"/>
      <c r="F140" s="13">
        <f>SUM(F127:F139)</f>
        <v>795</v>
      </c>
      <c r="G140" s="13">
        <f>SUM(G127:G139)</f>
        <v>25</v>
      </c>
      <c r="H140" s="13">
        <f>SUM(H127:H139)</f>
        <v>12</v>
      </c>
      <c r="I140" s="13">
        <f>SUM(I127:I139)</f>
        <v>12</v>
      </c>
      <c r="J140" s="13">
        <f>SUM(J127:J139)</f>
        <v>11</v>
      </c>
    </row>
    <row r="141" spans="1:10" s="30" customFormat="1" ht="18.75">
      <c r="A141" s="28"/>
      <c r="B141" s="53"/>
      <c r="C141" s="17" t="s">
        <v>7</v>
      </c>
      <c r="D141" s="16"/>
      <c r="E141" s="54"/>
      <c r="F141" s="16"/>
      <c r="G141" s="16"/>
      <c r="H141" s="16"/>
      <c r="I141" s="16"/>
      <c r="J141" s="16"/>
    </row>
    <row r="142" spans="1:10" s="30" customFormat="1" ht="61.5" customHeight="1">
      <c r="A142" s="47">
        <v>94</v>
      </c>
      <c r="B142" s="47">
        <v>1</v>
      </c>
      <c r="C142" s="7" t="s">
        <v>180</v>
      </c>
      <c r="D142" s="56" t="s">
        <v>119</v>
      </c>
      <c r="E142" s="4" t="s">
        <v>303</v>
      </c>
      <c r="F142" s="4">
        <v>65</v>
      </c>
      <c r="G142" s="4">
        <v>2</v>
      </c>
      <c r="H142" s="4">
        <v>1</v>
      </c>
      <c r="I142" s="4">
        <v>0</v>
      </c>
      <c r="J142" s="4">
        <v>2</v>
      </c>
    </row>
    <row r="143" spans="1:10" s="30" customFormat="1" ht="65.25" customHeight="1">
      <c r="A143" s="47">
        <v>95</v>
      </c>
      <c r="B143" s="47">
        <v>2</v>
      </c>
      <c r="C143" s="7" t="s">
        <v>174</v>
      </c>
      <c r="D143" s="56" t="s">
        <v>146</v>
      </c>
      <c r="E143" s="4" t="s">
        <v>304</v>
      </c>
      <c r="F143" s="4">
        <v>28</v>
      </c>
      <c r="G143" s="4">
        <v>3</v>
      </c>
      <c r="H143" s="4">
        <v>1</v>
      </c>
      <c r="I143" s="4">
        <v>0</v>
      </c>
      <c r="J143" s="4">
        <v>1</v>
      </c>
    </row>
    <row r="144" spans="1:10" s="30" customFormat="1" ht="63" customHeight="1">
      <c r="A144" s="47">
        <v>96</v>
      </c>
      <c r="B144" s="47">
        <v>3</v>
      </c>
      <c r="C144" s="7" t="s">
        <v>173</v>
      </c>
      <c r="D144" s="56" t="s">
        <v>119</v>
      </c>
      <c r="E144" s="4" t="s">
        <v>305</v>
      </c>
      <c r="F144" s="4">
        <v>38</v>
      </c>
      <c r="G144" s="4">
        <v>3</v>
      </c>
      <c r="H144" s="4">
        <v>1</v>
      </c>
      <c r="I144" s="4">
        <v>0</v>
      </c>
      <c r="J144" s="4">
        <v>2</v>
      </c>
    </row>
    <row r="145" spans="1:10" s="30" customFormat="1" ht="66.75" customHeight="1">
      <c r="A145" s="47">
        <v>97</v>
      </c>
      <c r="B145" s="47">
        <v>4</v>
      </c>
      <c r="C145" s="7" t="s">
        <v>175</v>
      </c>
      <c r="D145" s="56" t="s">
        <v>176</v>
      </c>
      <c r="E145" s="4" t="s">
        <v>305</v>
      </c>
      <c r="F145" s="4">
        <v>25</v>
      </c>
      <c r="G145" s="4">
        <v>3</v>
      </c>
      <c r="H145" s="4">
        <v>1</v>
      </c>
      <c r="I145" s="4">
        <v>0</v>
      </c>
      <c r="J145" s="4">
        <v>1</v>
      </c>
    </row>
    <row r="146" spans="1:10" s="30" customFormat="1" ht="79.5" customHeight="1">
      <c r="A146" s="28">
        <v>98</v>
      </c>
      <c r="B146" s="28">
        <v>5</v>
      </c>
      <c r="C146" s="6" t="s">
        <v>177</v>
      </c>
      <c r="D146" s="4" t="s">
        <v>178</v>
      </c>
      <c r="E146" s="4" t="s">
        <v>306</v>
      </c>
      <c r="F146" s="4">
        <v>30</v>
      </c>
      <c r="G146" s="4">
        <v>2</v>
      </c>
      <c r="H146" s="4">
        <v>1</v>
      </c>
      <c r="I146" s="4"/>
      <c r="J146" s="4">
        <v>2</v>
      </c>
    </row>
    <row r="147" spans="1:10" s="30" customFormat="1" ht="70.5" customHeight="1">
      <c r="A147" s="47">
        <v>99</v>
      </c>
      <c r="B147" s="47">
        <v>6</v>
      </c>
      <c r="C147" s="7" t="s">
        <v>181</v>
      </c>
      <c r="D147" s="4" t="s">
        <v>182</v>
      </c>
      <c r="E147" s="4" t="s">
        <v>307</v>
      </c>
      <c r="F147" s="4">
        <v>50</v>
      </c>
      <c r="G147" s="4">
        <v>2</v>
      </c>
      <c r="H147" s="4">
        <v>1</v>
      </c>
      <c r="I147" s="4">
        <v>0</v>
      </c>
      <c r="J147" s="4">
        <v>2</v>
      </c>
    </row>
    <row r="148" spans="1:10" s="30" customFormat="1" ht="84.75" customHeight="1">
      <c r="A148" s="47">
        <v>100</v>
      </c>
      <c r="B148" s="47">
        <v>7</v>
      </c>
      <c r="C148" s="7" t="s">
        <v>132</v>
      </c>
      <c r="D148" s="56" t="s">
        <v>133</v>
      </c>
      <c r="E148" s="4" t="s">
        <v>308</v>
      </c>
      <c r="F148" s="4">
        <v>85</v>
      </c>
      <c r="G148" s="4">
        <v>6</v>
      </c>
      <c r="H148" s="4">
        <v>1</v>
      </c>
      <c r="I148" s="4">
        <v>0</v>
      </c>
      <c r="J148" s="4">
        <v>2</v>
      </c>
    </row>
    <row r="149" spans="1:10" s="30" customFormat="1" ht="93.75">
      <c r="A149" s="47">
        <v>101</v>
      </c>
      <c r="B149" s="47">
        <v>8</v>
      </c>
      <c r="C149" s="7" t="s">
        <v>179</v>
      </c>
      <c r="D149" s="56" t="s">
        <v>120</v>
      </c>
      <c r="E149" s="4" t="s">
        <v>309</v>
      </c>
      <c r="F149" s="4">
        <v>75</v>
      </c>
      <c r="G149" s="4">
        <v>3</v>
      </c>
      <c r="H149" s="4">
        <v>1</v>
      </c>
      <c r="I149" s="4">
        <v>0</v>
      </c>
      <c r="J149" s="4">
        <v>2</v>
      </c>
    </row>
    <row r="150" spans="1:10" s="40" customFormat="1" ht="18.75">
      <c r="A150" s="28"/>
      <c r="B150" s="28"/>
      <c r="C150" s="32" t="s">
        <v>17</v>
      </c>
      <c r="D150" s="13" t="s">
        <v>44</v>
      </c>
      <c r="E150" s="33"/>
      <c r="F150" s="13">
        <f>SUM(F142:F149)</f>
        <v>396</v>
      </c>
      <c r="G150" s="13">
        <f>SUM(G142:G149)</f>
        <v>24</v>
      </c>
      <c r="H150" s="13">
        <f>SUM(H142:H149)</f>
        <v>8</v>
      </c>
      <c r="I150" s="13">
        <f>SUM(I142:I149)</f>
        <v>0</v>
      </c>
      <c r="J150" s="13">
        <f>SUM(J142:J149)</f>
        <v>14</v>
      </c>
    </row>
    <row r="151" spans="1:10" s="30" customFormat="1" ht="18.75">
      <c r="A151" s="28"/>
      <c r="B151" s="28"/>
      <c r="C151" s="12" t="s">
        <v>21</v>
      </c>
      <c r="D151" s="2"/>
      <c r="E151" s="41"/>
      <c r="F151" s="16"/>
      <c r="G151" s="16"/>
      <c r="H151" s="16"/>
      <c r="I151" s="16"/>
      <c r="J151" s="2"/>
    </row>
    <row r="152" spans="1:10" s="30" customFormat="1" ht="73.5" customHeight="1">
      <c r="A152" s="28">
        <v>102</v>
      </c>
      <c r="B152" s="28">
        <v>1</v>
      </c>
      <c r="C152" s="6" t="s">
        <v>23</v>
      </c>
      <c r="D152" s="4" t="s">
        <v>22</v>
      </c>
      <c r="E152" s="31" t="s">
        <v>142</v>
      </c>
      <c r="F152" s="3">
        <v>50</v>
      </c>
      <c r="G152" s="3">
        <v>3</v>
      </c>
      <c r="H152" s="3">
        <v>1</v>
      </c>
      <c r="I152" s="3">
        <v>1</v>
      </c>
      <c r="J152" s="19">
        <v>2</v>
      </c>
    </row>
    <row r="153" spans="1:10" s="30" customFormat="1" ht="84.75" customHeight="1">
      <c r="A153" s="28">
        <v>103</v>
      </c>
      <c r="B153" s="28">
        <v>2</v>
      </c>
      <c r="C153" s="6" t="s">
        <v>140</v>
      </c>
      <c r="D153" s="4" t="s">
        <v>22</v>
      </c>
      <c r="E153" s="31" t="s">
        <v>141</v>
      </c>
      <c r="F153" s="3">
        <v>70</v>
      </c>
      <c r="G153" s="3">
        <v>3</v>
      </c>
      <c r="H153" s="3">
        <v>1</v>
      </c>
      <c r="I153" s="3">
        <v>1</v>
      </c>
      <c r="J153" s="19">
        <v>2</v>
      </c>
    </row>
    <row r="154" spans="1:10" s="30" customFormat="1" ht="61.5" customHeight="1">
      <c r="A154" s="28">
        <v>104</v>
      </c>
      <c r="B154" s="28">
        <v>3</v>
      </c>
      <c r="C154" s="6" t="s">
        <v>149</v>
      </c>
      <c r="D154" s="4" t="s">
        <v>146</v>
      </c>
      <c r="E154" s="31" t="s">
        <v>150</v>
      </c>
      <c r="F154" s="3">
        <v>30</v>
      </c>
      <c r="G154" s="3">
        <v>3</v>
      </c>
      <c r="H154" s="3">
        <v>1</v>
      </c>
      <c r="I154" s="3">
        <v>1</v>
      </c>
      <c r="J154" s="19">
        <v>1</v>
      </c>
    </row>
    <row r="155" spans="1:10" s="30" customFormat="1" ht="79.5" customHeight="1">
      <c r="A155" s="28">
        <v>105</v>
      </c>
      <c r="B155" s="28">
        <v>4</v>
      </c>
      <c r="C155" s="6" t="s">
        <v>134</v>
      </c>
      <c r="D155" s="4" t="s">
        <v>22</v>
      </c>
      <c r="E155" s="31" t="s">
        <v>310</v>
      </c>
      <c r="F155" s="3">
        <v>80</v>
      </c>
      <c r="G155" s="3">
        <v>3</v>
      </c>
      <c r="H155" s="3">
        <v>1</v>
      </c>
      <c r="I155" s="3">
        <v>1</v>
      </c>
      <c r="J155" s="11">
        <v>2</v>
      </c>
    </row>
    <row r="156" spans="1:10" s="30" customFormat="1" ht="75">
      <c r="A156" s="28">
        <v>106</v>
      </c>
      <c r="B156" s="28">
        <v>5</v>
      </c>
      <c r="C156" s="6" t="s">
        <v>143</v>
      </c>
      <c r="D156" s="4" t="s">
        <v>22</v>
      </c>
      <c r="E156" s="58" t="s">
        <v>320</v>
      </c>
      <c r="F156" s="3">
        <v>300</v>
      </c>
      <c r="G156" s="3">
        <v>3</v>
      </c>
      <c r="H156" s="3">
        <v>1</v>
      </c>
      <c r="I156" s="3">
        <v>1</v>
      </c>
      <c r="J156" s="11">
        <v>2</v>
      </c>
    </row>
    <row r="157" spans="1:10" s="30" customFormat="1" ht="36" customHeight="1">
      <c r="A157" s="28">
        <v>107</v>
      </c>
      <c r="B157" s="28">
        <v>6</v>
      </c>
      <c r="C157" s="6" t="s">
        <v>49</v>
      </c>
      <c r="D157" s="4" t="s">
        <v>50</v>
      </c>
      <c r="E157" s="34" t="s">
        <v>144</v>
      </c>
      <c r="F157" s="3">
        <v>30</v>
      </c>
      <c r="G157" s="3">
        <v>3</v>
      </c>
      <c r="H157" s="3">
        <v>1</v>
      </c>
      <c r="I157" s="3">
        <v>1</v>
      </c>
      <c r="J157" s="20">
        <v>2</v>
      </c>
    </row>
    <row r="158" spans="1:10" s="30" customFormat="1" ht="56.25">
      <c r="A158" s="28">
        <v>108</v>
      </c>
      <c r="B158" s="28">
        <v>7</v>
      </c>
      <c r="C158" s="6" t="s">
        <v>51</v>
      </c>
      <c r="D158" s="4" t="s">
        <v>52</v>
      </c>
      <c r="E158" s="34" t="s">
        <v>145</v>
      </c>
      <c r="F158" s="3">
        <v>30</v>
      </c>
      <c r="G158" s="3">
        <v>3</v>
      </c>
      <c r="H158" s="3">
        <v>1</v>
      </c>
      <c r="I158" s="3">
        <v>1</v>
      </c>
      <c r="J158" s="20">
        <v>1</v>
      </c>
    </row>
    <row r="159" spans="1:10" s="30" customFormat="1" ht="56.25">
      <c r="A159" s="28">
        <v>109</v>
      </c>
      <c r="B159" s="28">
        <v>8</v>
      </c>
      <c r="C159" s="6" t="s">
        <v>137</v>
      </c>
      <c r="D159" s="4" t="s">
        <v>22</v>
      </c>
      <c r="E159" s="31" t="s">
        <v>147</v>
      </c>
      <c r="F159" s="3">
        <v>250</v>
      </c>
      <c r="G159" s="3">
        <v>3</v>
      </c>
      <c r="H159" s="3">
        <v>1</v>
      </c>
      <c r="I159" s="3">
        <v>1</v>
      </c>
      <c r="J159" s="19">
        <v>2</v>
      </c>
    </row>
    <row r="160" spans="1:10" s="30" customFormat="1" ht="93.75">
      <c r="A160" s="28">
        <v>110</v>
      </c>
      <c r="B160" s="28">
        <v>9</v>
      </c>
      <c r="C160" s="6" t="s">
        <v>136</v>
      </c>
      <c r="D160" s="4" t="s">
        <v>146</v>
      </c>
      <c r="E160" s="31" t="s">
        <v>135</v>
      </c>
      <c r="F160" s="3">
        <v>50</v>
      </c>
      <c r="G160" s="3">
        <v>4</v>
      </c>
      <c r="H160" s="3">
        <v>1</v>
      </c>
      <c r="I160" s="3">
        <v>1</v>
      </c>
      <c r="J160" s="19">
        <v>1</v>
      </c>
    </row>
    <row r="161" spans="1:10" s="30" customFormat="1" ht="75">
      <c r="A161" s="28">
        <v>111</v>
      </c>
      <c r="B161" s="78">
        <v>10</v>
      </c>
      <c r="C161" s="6" t="s">
        <v>24</v>
      </c>
      <c r="D161" s="4" t="s">
        <v>22</v>
      </c>
      <c r="E161" s="31" t="s">
        <v>148</v>
      </c>
      <c r="F161" s="3">
        <v>350</v>
      </c>
      <c r="G161" s="3">
        <v>3</v>
      </c>
      <c r="H161" s="3">
        <v>1</v>
      </c>
      <c r="I161" s="3">
        <v>1</v>
      </c>
      <c r="J161" s="19">
        <v>2</v>
      </c>
    </row>
    <row r="162" spans="1:10" s="40" customFormat="1" ht="18.75">
      <c r="A162" s="28"/>
      <c r="B162" s="28"/>
      <c r="C162" s="32" t="s">
        <v>17</v>
      </c>
      <c r="D162" s="13"/>
      <c r="E162" s="33"/>
      <c r="F162" s="15">
        <f>SUM(F152:F161)</f>
        <v>1240</v>
      </c>
      <c r="G162" s="15">
        <f>SUM(G152:G161)</f>
        <v>31</v>
      </c>
      <c r="H162" s="15">
        <f>SUM(H152:H161)</f>
        <v>10</v>
      </c>
      <c r="I162" s="15">
        <f>SUM(I152:I161)</f>
        <v>10</v>
      </c>
      <c r="J162" s="13">
        <f>SUM(J152:J161)</f>
        <v>17</v>
      </c>
    </row>
    <row r="163" spans="1:10" s="30" customFormat="1" ht="18.75">
      <c r="A163" s="28"/>
      <c r="B163" s="28"/>
      <c r="C163" s="12" t="s">
        <v>53</v>
      </c>
      <c r="D163" s="2"/>
      <c r="E163" s="41"/>
      <c r="F163" s="2"/>
      <c r="G163" s="2"/>
      <c r="H163" s="2"/>
      <c r="I163" s="2"/>
      <c r="J163" s="2"/>
    </row>
    <row r="164" spans="1:10" s="30" customFormat="1" ht="83.25" customHeight="1">
      <c r="A164" s="28">
        <v>112</v>
      </c>
      <c r="B164" s="28">
        <v>1</v>
      </c>
      <c r="C164" s="81" t="s">
        <v>8</v>
      </c>
      <c r="D164" s="81" t="s">
        <v>184</v>
      </c>
      <c r="E164" s="81" t="s">
        <v>183</v>
      </c>
      <c r="F164" s="85">
        <v>1500</v>
      </c>
      <c r="G164" s="85">
        <v>30</v>
      </c>
      <c r="H164" s="85">
        <v>6</v>
      </c>
      <c r="I164" s="85">
        <v>3</v>
      </c>
      <c r="J164" s="85">
        <v>5</v>
      </c>
    </row>
    <row r="165" spans="1:10" s="30" customFormat="1" ht="102.75" customHeight="1">
      <c r="A165" s="28">
        <v>113</v>
      </c>
      <c r="B165" s="28">
        <v>2</v>
      </c>
      <c r="C165" s="82"/>
      <c r="D165" s="82"/>
      <c r="E165" s="82"/>
      <c r="F165" s="86"/>
      <c r="G165" s="86"/>
      <c r="H165" s="86"/>
      <c r="I165" s="86"/>
      <c r="J165" s="86"/>
    </row>
    <row r="166" spans="1:10" s="40" customFormat="1" ht="18.75">
      <c r="A166" s="28"/>
      <c r="B166" s="28"/>
      <c r="C166" s="32" t="s">
        <v>17</v>
      </c>
      <c r="D166" s="13"/>
      <c r="E166" s="33"/>
      <c r="F166" s="13">
        <f>SUM(F164:F164)</f>
        <v>1500</v>
      </c>
      <c r="G166" s="13">
        <f>SUM(G164:G164)</f>
        <v>30</v>
      </c>
      <c r="H166" s="13">
        <f>SUM(H164:H164)</f>
        <v>6</v>
      </c>
      <c r="I166" s="13">
        <v>1</v>
      </c>
      <c r="J166" s="13">
        <f>SUM(J164:J164)</f>
        <v>5</v>
      </c>
    </row>
    <row r="167" spans="1:10" s="30" customFormat="1" ht="18.75">
      <c r="A167" s="28"/>
      <c r="B167" s="28"/>
      <c r="C167" s="12" t="s">
        <v>54</v>
      </c>
      <c r="D167" s="2"/>
      <c r="E167" s="41"/>
      <c r="F167" s="2"/>
      <c r="G167" s="2"/>
      <c r="H167" s="2"/>
      <c r="I167" s="2"/>
      <c r="J167" s="2"/>
    </row>
    <row r="168" spans="1:10" s="30" customFormat="1" ht="37.5">
      <c r="A168" s="28">
        <v>114</v>
      </c>
      <c r="B168" s="28">
        <v>1</v>
      </c>
      <c r="C168" s="17" t="s">
        <v>219</v>
      </c>
      <c r="D168" s="4" t="s">
        <v>220</v>
      </c>
      <c r="E168" s="41"/>
      <c r="F168" s="2">
        <v>50</v>
      </c>
      <c r="G168" s="2">
        <v>2</v>
      </c>
      <c r="H168" s="2">
        <v>1</v>
      </c>
      <c r="I168" s="2">
        <v>1</v>
      </c>
      <c r="J168" s="2">
        <v>1</v>
      </c>
    </row>
    <row r="169" spans="1:10" s="30" customFormat="1" ht="35.25" customHeight="1">
      <c r="A169" s="28">
        <v>115</v>
      </c>
      <c r="B169" s="28">
        <v>2</v>
      </c>
      <c r="C169" s="85" t="s">
        <v>192</v>
      </c>
      <c r="D169" s="81" t="s">
        <v>138</v>
      </c>
      <c r="E169" s="81" t="s">
        <v>217</v>
      </c>
      <c r="F169" s="85">
        <v>5000</v>
      </c>
      <c r="G169" s="85">
        <v>33</v>
      </c>
      <c r="H169" s="85">
        <v>5</v>
      </c>
      <c r="I169" s="85">
        <v>27</v>
      </c>
      <c r="J169" s="85">
        <v>6</v>
      </c>
    </row>
    <row r="170" spans="1:10" s="30" customFormat="1" ht="30" customHeight="1">
      <c r="A170" s="28">
        <v>116</v>
      </c>
      <c r="B170" s="53">
        <v>3</v>
      </c>
      <c r="C170" s="87"/>
      <c r="D170" s="88"/>
      <c r="E170" s="88"/>
      <c r="F170" s="87"/>
      <c r="G170" s="87"/>
      <c r="H170" s="87"/>
      <c r="I170" s="87"/>
      <c r="J170" s="87"/>
    </row>
    <row r="171" spans="1:10" s="30" customFormat="1" ht="22.5" customHeight="1">
      <c r="A171" s="28">
        <v>117</v>
      </c>
      <c r="B171" s="53">
        <v>4</v>
      </c>
      <c r="C171" s="87"/>
      <c r="D171" s="88"/>
      <c r="E171" s="88"/>
      <c r="F171" s="87"/>
      <c r="G171" s="87"/>
      <c r="H171" s="87"/>
      <c r="I171" s="87"/>
      <c r="J171" s="87"/>
    </row>
    <row r="172" spans="1:10" s="30" customFormat="1" ht="21.75" customHeight="1">
      <c r="A172" s="28">
        <v>118</v>
      </c>
      <c r="B172" s="53">
        <v>5</v>
      </c>
      <c r="C172" s="86"/>
      <c r="D172" s="82"/>
      <c r="E172" s="82"/>
      <c r="F172" s="86"/>
      <c r="G172" s="86"/>
      <c r="H172" s="86"/>
      <c r="I172" s="86"/>
      <c r="J172" s="86"/>
    </row>
    <row r="173" spans="1:10" s="30" customFormat="1" ht="102" customHeight="1">
      <c r="A173" s="28">
        <v>119</v>
      </c>
      <c r="B173" s="53">
        <v>6</v>
      </c>
      <c r="C173" s="59" t="s">
        <v>313</v>
      </c>
      <c r="D173" s="4" t="s">
        <v>314</v>
      </c>
      <c r="E173" s="3" t="s">
        <v>217</v>
      </c>
      <c r="F173" s="2">
        <v>50</v>
      </c>
      <c r="G173" s="2">
        <v>3</v>
      </c>
      <c r="H173" s="2">
        <v>1</v>
      </c>
      <c r="I173" s="2">
        <v>0</v>
      </c>
      <c r="J173" s="2">
        <v>1</v>
      </c>
    </row>
    <row r="174" spans="1:10" s="30" customFormat="1" ht="39" customHeight="1">
      <c r="A174" s="28">
        <v>120</v>
      </c>
      <c r="B174" s="53">
        <v>7</v>
      </c>
      <c r="C174" s="59" t="s">
        <v>122</v>
      </c>
      <c r="D174" s="4" t="s">
        <v>216</v>
      </c>
      <c r="E174" s="3" t="s">
        <v>218</v>
      </c>
      <c r="F174" s="2">
        <v>300</v>
      </c>
      <c r="G174" s="2">
        <v>4</v>
      </c>
      <c r="H174" s="2">
        <v>2</v>
      </c>
      <c r="I174" s="2">
        <v>2</v>
      </c>
      <c r="J174" s="2">
        <v>2</v>
      </c>
    </row>
    <row r="175" spans="1:10" s="40" customFormat="1" ht="18.75">
      <c r="A175" s="28"/>
      <c r="B175" s="28"/>
      <c r="C175" s="32" t="s">
        <v>17</v>
      </c>
      <c r="D175" s="13"/>
      <c r="E175" s="33"/>
      <c r="F175" s="13">
        <f>SUM(F169:F174)</f>
        <v>5350</v>
      </c>
      <c r="G175" s="13">
        <f>SUM(G169:G174)</f>
        <v>40</v>
      </c>
      <c r="H175" s="13">
        <f>SUM(H169:H174)</f>
        <v>8</v>
      </c>
      <c r="I175" s="13">
        <f>SUM(I169:I174)</f>
        <v>29</v>
      </c>
      <c r="J175" s="13">
        <f>SUM(J169:J174)</f>
        <v>9</v>
      </c>
    </row>
    <row r="176" spans="1:10" s="40" customFormat="1" ht="18.75">
      <c r="A176" s="94" t="s">
        <v>311</v>
      </c>
      <c r="B176" s="94"/>
      <c r="C176" s="94"/>
      <c r="D176" s="13"/>
      <c r="E176" s="33"/>
      <c r="F176" s="13">
        <f>SUM(F12,F16,F25,F29,F33,F45,F48,F55,F59,F63,F70,F78,F84,F93,F100,F111,F117,F121,F125,F140,F150,F162,F166,F175)</f>
        <v>17094</v>
      </c>
      <c r="G176" s="13">
        <f>SUM(G12,G16,G25,G29,G33,G45,G48,G55,G59,G63,G70,G78,G84,G93,G100,G111,G117,G121,G125,G140,G150,G162,G166,G175)</f>
        <v>437</v>
      </c>
      <c r="H176" s="13">
        <f>SUM(H12,H16,H25,H29,H33,H45,H48,H55,H59,H63,H70,H78,H84,H93,H100,H111,H117,H121,H125,H140,H150,H162,H166,H175)</f>
        <v>117</v>
      </c>
      <c r="I176" s="13">
        <f>SUM(I12,I16,I25,I29,I33,I45,I48,I55,I59,I63,I70,I78,I84,I93,I100,I111,I117,I121,I125,I140,I150,I162,I166,I175)</f>
        <v>140</v>
      </c>
      <c r="J176" s="13">
        <f>SUM(J12,J16,J25,J29,J33,J45,J48,J55,J59,J63,J70,J78,J84,J93,J100,J111,J117,J121,J125,J140,J150,J162,J166,J175)</f>
        <v>133</v>
      </c>
    </row>
    <row r="177" spans="1:10" s="30" customFormat="1" ht="18.75">
      <c r="A177" s="28"/>
      <c r="B177" s="28"/>
      <c r="C177" s="32"/>
      <c r="D177" s="2"/>
      <c r="E177" s="41"/>
      <c r="F177" s="2"/>
      <c r="G177" s="2"/>
      <c r="H177" s="2"/>
      <c r="I177" s="2"/>
      <c r="J177" s="2"/>
    </row>
    <row r="178" spans="1:10" s="30" customFormat="1" ht="18.75">
      <c r="A178" s="61"/>
      <c r="B178" s="61"/>
      <c r="C178" s="76" t="s">
        <v>317</v>
      </c>
      <c r="D178" s="63"/>
      <c r="E178" s="64"/>
      <c r="F178" s="63"/>
      <c r="G178" s="63"/>
      <c r="H178" s="63"/>
      <c r="I178" s="63"/>
      <c r="J178" s="63"/>
    </row>
  </sheetData>
  <sheetProtection/>
  <mergeCells count="151">
    <mergeCell ref="D3:H3"/>
    <mergeCell ref="G5:J5"/>
    <mergeCell ref="G6:I6"/>
    <mergeCell ref="J6:J7"/>
    <mergeCell ref="E5:E7"/>
    <mergeCell ref="F5:F7"/>
    <mergeCell ref="A5:A7"/>
    <mergeCell ref="C5:C7"/>
    <mergeCell ref="D5:D7"/>
    <mergeCell ref="C35:C36"/>
    <mergeCell ref="C14:C15"/>
    <mergeCell ref="C123:C124"/>
    <mergeCell ref="D123:D124"/>
    <mergeCell ref="J52:J53"/>
    <mergeCell ref="E35:E36"/>
    <mergeCell ref="F35:F36"/>
    <mergeCell ref="G35:G36"/>
    <mergeCell ref="H35:H36"/>
    <mergeCell ref="A176:C176"/>
    <mergeCell ref="C169:C172"/>
    <mergeCell ref="D169:D172"/>
    <mergeCell ref="C52:C53"/>
    <mergeCell ref="E52:E53"/>
    <mergeCell ref="F52:F53"/>
    <mergeCell ref="G52:G53"/>
    <mergeCell ref="H52:H53"/>
    <mergeCell ref="I52:I53"/>
    <mergeCell ref="E14:E15"/>
    <mergeCell ref="F14:F15"/>
    <mergeCell ref="G14:G15"/>
    <mergeCell ref="H14:H15"/>
    <mergeCell ref="I35:I36"/>
    <mergeCell ref="I14:I15"/>
    <mergeCell ref="H123:H124"/>
    <mergeCell ref="J35:J36"/>
    <mergeCell ref="H119:H120"/>
    <mergeCell ref="I119:I120"/>
    <mergeCell ref="J119:J120"/>
    <mergeCell ref="J113:J114"/>
    <mergeCell ref="H73:H74"/>
    <mergeCell ref="I73:I74"/>
    <mergeCell ref="J73:J74"/>
    <mergeCell ref="I57:I58"/>
    <mergeCell ref="I123:I124"/>
    <mergeCell ref="J123:J124"/>
    <mergeCell ref="C119:C120"/>
    <mergeCell ref="D119:D120"/>
    <mergeCell ref="E119:E120"/>
    <mergeCell ref="F119:F120"/>
    <mergeCell ref="G119:G120"/>
    <mergeCell ref="E123:E124"/>
    <mergeCell ref="F123:F124"/>
    <mergeCell ref="G123:G124"/>
    <mergeCell ref="I127:I128"/>
    <mergeCell ref="J127:J128"/>
    <mergeCell ref="E132:E133"/>
    <mergeCell ref="F132:F133"/>
    <mergeCell ref="G132:G133"/>
    <mergeCell ref="H132:H133"/>
    <mergeCell ref="C127:C128"/>
    <mergeCell ref="D127:D128"/>
    <mergeCell ref="E127:E128"/>
    <mergeCell ref="F127:F128"/>
    <mergeCell ref="G127:G128"/>
    <mergeCell ref="H127:H128"/>
    <mergeCell ref="E169:E172"/>
    <mergeCell ref="F169:F172"/>
    <mergeCell ref="G169:G172"/>
    <mergeCell ref="H169:H172"/>
    <mergeCell ref="I132:I133"/>
    <mergeCell ref="J132:J133"/>
    <mergeCell ref="I169:I172"/>
    <mergeCell ref="J169:J172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H115:H116"/>
    <mergeCell ref="I115:I116"/>
    <mergeCell ref="J115:J116"/>
    <mergeCell ref="C115:C116"/>
    <mergeCell ref="D115:D116"/>
    <mergeCell ref="E115:E116"/>
    <mergeCell ref="F115:F116"/>
    <mergeCell ref="H137:H138"/>
    <mergeCell ref="I137:I138"/>
    <mergeCell ref="J137:J138"/>
    <mergeCell ref="C137:C138"/>
    <mergeCell ref="D137:D138"/>
    <mergeCell ref="E137:E138"/>
    <mergeCell ref="F137:F138"/>
    <mergeCell ref="G137:G138"/>
    <mergeCell ref="C132:C133"/>
    <mergeCell ref="D132:D133"/>
    <mergeCell ref="H113:H114"/>
    <mergeCell ref="I113:I114"/>
    <mergeCell ref="C113:C114"/>
    <mergeCell ref="D113:D114"/>
    <mergeCell ref="E113:E114"/>
    <mergeCell ref="F113:F114"/>
    <mergeCell ref="G113:G114"/>
    <mergeCell ref="G115:G116"/>
    <mergeCell ref="G88:G89"/>
    <mergeCell ref="H88:H89"/>
    <mergeCell ref="I88:I89"/>
    <mergeCell ref="J88:J89"/>
    <mergeCell ref="C88:C89"/>
    <mergeCell ref="D88:D89"/>
    <mergeCell ref="E88:E89"/>
    <mergeCell ref="F88:F89"/>
    <mergeCell ref="G76:G77"/>
    <mergeCell ref="H76:H77"/>
    <mergeCell ref="I76:I77"/>
    <mergeCell ref="J76:J77"/>
    <mergeCell ref="C76:C77"/>
    <mergeCell ref="D76:D77"/>
    <mergeCell ref="E76:E77"/>
    <mergeCell ref="F76:F77"/>
    <mergeCell ref="I9:I10"/>
    <mergeCell ref="J9:J10"/>
    <mergeCell ref="G9:G10"/>
    <mergeCell ref="H61:H62"/>
    <mergeCell ref="I61:I62"/>
    <mergeCell ref="J61:J62"/>
    <mergeCell ref="G57:G58"/>
    <mergeCell ref="H57:H58"/>
    <mergeCell ref="J57:J58"/>
    <mergeCell ref="J14:J15"/>
    <mergeCell ref="C9:C10"/>
    <mergeCell ref="D9:D10"/>
    <mergeCell ref="E9:E10"/>
    <mergeCell ref="F9:F10"/>
    <mergeCell ref="G73:G74"/>
    <mergeCell ref="H9:H10"/>
    <mergeCell ref="C73:C74"/>
    <mergeCell ref="D73:D74"/>
    <mergeCell ref="E73:E74"/>
    <mergeCell ref="F73:F74"/>
    <mergeCell ref="G61:G62"/>
    <mergeCell ref="C61:C62"/>
    <mergeCell ref="D61:D62"/>
    <mergeCell ref="E61:E62"/>
    <mergeCell ref="F61:F62"/>
    <mergeCell ref="C57:C58"/>
    <mergeCell ref="D57:D58"/>
    <mergeCell ref="E57:E58"/>
    <mergeCell ref="F57:F58"/>
  </mergeCells>
  <hyperlinks>
    <hyperlink ref="O9" r:id="rId1" display="Реестр купелей на Крещение Господне - 2022 (верно).xls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Викторовна Овчинникова</dc:creator>
  <cp:keywords/>
  <dc:description/>
  <cp:lastModifiedBy>OPiK-6</cp:lastModifiedBy>
  <cp:lastPrinted>2020-01-14T07:40:55Z</cp:lastPrinted>
  <dcterms:created xsi:type="dcterms:W3CDTF">2016-12-14T08:35:57Z</dcterms:created>
  <dcterms:modified xsi:type="dcterms:W3CDTF">2022-01-14T11:02:43Z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