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Показатель 1.1." sheetId="1" r:id="rId1"/>
    <sheet name="Показатель 1.2." sheetId="2" r:id="rId2"/>
    <sheet name="список" sheetId="3" r:id="rId3"/>
    <sheet name="Лист1" sheetId="4" r:id="rId4"/>
  </sheets>
  <definedNames>
    <definedName name="_xlnm.Print_Area" localSheetId="0">'Показатель 1.1.'!$A$1:$Y$35</definedName>
    <definedName name="_xlnm.Print_Area" localSheetId="1">'Показатель 1.2.'!$A$1:$S$11</definedName>
  </definedNames>
  <calcPr fullCalcOnLoad="1"/>
</workbook>
</file>

<file path=xl/sharedStrings.xml><?xml version="1.0" encoding="utf-8"?>
<sst xmlns="http://schemas.openxmlformats.org/spreadsheetml/2006/main" count="583" uniqueCount="98">
  <si>
    <t>Перечень информации</t>
  </si>
  <si>
    <t>на информационных стендах в помещении организации</t>
  </si>
  <si>
    <t>на официальном сайте организации в сети "Интернет»</t>
  </si>
  <si>
    <t>Х</t>
  </si>
  <si>
    <t>+</t>
  </si>
  <si>
    <t>Итого баллов</t>
  </si>
  <si>
    <t>Нормативный показатель</t>
  </si>
  <si>
    <t xml:space="preserve">1 - информация представлена в полном объёме </t>
  </si>
  <si>
    <t>0 - информация отсутствует</t>
  </si>
  <si>
    <t>Х - представление информации не требуется</t>
  </si>
  <si>
    <t>Значение показателя 1.1.</t>
  </si>
  <si>
    <t>Оценка</t>
  </si>
  <si>
    <t>Баллы по показателю 1.1.</t>
  </si>
  <si>
    <t>Информация о дистанционных способах обратной связи и взаимодействия с получателями услуг</t>
  </si>
  <si>
    <t>1.</t>
  </si>
  <si>
    <t>абонентского номера телефона</t>
  </si>
  <si>
    <t>2.</t>
  </si>
  <si>
    <t>адреса электронной почты</t>
  </si>
  <si>
    <t>3.</t>
  </si>
  <si>
    <t>электронных сервисов (для подачи электронного обращения (жалобы, предложения), получения консультации по оказываемым услугам и иных)</t>
  </si>
  <si>
    <t>4.</t>
  </si>
  <si>
    <t>раздела официального сайта «Часто задаваемые вопросы»</t>
  </si>
  <si>
    <t>5.</t>
  </si>
  <si>
    <t xml:space="preserve">Значение показателя </t>
  </si>
  <si>
    <t>Наличие на официальном сайте</t>
  </si>
  <si>
    <t>О дате государственной регистрации организации социального обслуживания с указанием числа, месяца и года регистрации</t>
  </si>
  <si>
    <t>Об учредителе (учредителях) организации социального обслуживания с указанием наименования, места его (их) нахождения, контактных телефонов и адресов электронной почты</t>
  </si>
  <si>
    <t>О месте нахождения организации социального обслуживания, ее филиалах (при их наличии) с указанием адреса и схемы проезда</t>
  </si>
  <si>
    <t>О режиме, графике работы с указанием дней и часов приема, перерыва на обед</t>
  </si>
  <si>
    <t>О контактных телефонах с указанием кода населенного пункта, в котором расположена организация социального обслуживания, и об адресах электронной почты</t>
  </si>
  <si>
    <t>О руководителе, его заместителях, руководителях филиалов (при их наличии у поставщика социальных услуг) с указанием контактных телефонов и адресов электронной почты</t>
  </si>
  <si>
    <t>О структуре и органах управления организации социального обслуживания с указанием наименований структурных подразделений (органов управления), фамилий, имен, отчеств и должностей руководителей структурных подразделений, места нахождения структурных подразделений, адресов официальных сайтов структурных подразделений (при наличии), адресов электронной почты структурных подразделений (при наличии); о положениях о структурных подразделениях организации социального обслуживания (при их наличии); о персональном составе работников организации социального обслуживания с указанием с их согласия уровня образования, квалификации и опыта работы; о попечительском совете организации социального обслуживания</t>
  </si>
  <si>
    <t>О материально-техническом обеспечении предоставления социальных услуг (наличии оборудованных помещений для предоставления социальных услуг, в том числе библиотек, объектов спорта, средств обучения и воспитания, условиях питания и обеспечения охраны здоровья получателей социальных услуг, доступе к информационным системам в сфере социального обслуживания и сети "Интернет")</t>
  </si>
  <si>
    <t>О форме социального обслуживания, в которой организация предоставляет социальные услуги (стационарной, полустационарной, на дому)</t>
  </si>
  <si>
    <t>О видах социальных услуг, предоставляемых организацией  социального обслуживания (социально-бытовые, социально-медицинские, социально-психологические, социально-педагогические, социально-трудовые, социально-правовые, услуги в целях повышения коммуникативного потенциала получателей социальных услуг, срочные социальные услуги)</t>
  </si>
  <si>
    <t>О порядке и условиях предоставления социальных услуг по видам социальных услуг и формам социального обслуживания, в том числе о перечне социальных услуг, предоставляемых организацией; о порядке и условиях предоставления социальных услуг бесплатно и за плату по видам социальных услуг и формам социального обслуживания; о тарифах на социальные услуги по видам социальных услуг и формам социального обслуживания; размере платы за предоставление социальных услуг, а также о возможности получения социальных услуг бесплатно</t>
  </si>
  <si>
    <t>О численности получателей социальных услуг по формам социального обслуживания и видам социальных услуг за счет бюджетных ассигнований бюджетов субъектов Российской Федерации, численности получателей социальных услуг по формам социального обслуживания и видам социальных услуг за плату, частичную плату в соответствии с договорами о предоставлении социальных услуг за счет средств физических лиц и (или) юридических лиц</t>
  </si>
  <si>
    <t>О количестве свободных мест для приема получателей социальных услуг по формам социального обслуживания, финансируемых за счет бюджетных ассигнований бюджетов субъектов Российской Федерации, и количестве свободных мест для приема получателей социальных услуг по формам социального обслуживания за плату, частичную плату в соответствии с договорами о предоставлении социальных услуг за счет средств физических лиц и (или) юридических лиц</t>
  </si>
  <si>
    <t>Об объеме предоставляемых социальных услуг за счет бюджетных ассигнований бюджетов субъектов Российской Федерации и за плату, частичную плату в соответствии с договорами о предоставлении социальных услуг за счет средств физических лиц и (или) юридических лиц</t>
  </si>
  <si>
    <t>О наличии лицензий на осуществление деятельности, подлежащей лицензированию в соответствии с законодательством Российской Федерации (с приложением электронного образа документов) (при наличии соответствующих видов деятельности)*</t>
  </si>
  <si>
    <t>О финансово-хозяйственной деятельности (с приложением электронного образа плана финансово-хозяйственной деятельности)</t>
  </si>
  <si>
    <t>О правилах внутреннего распорядка для получателей социальных услуг, правилах внутреннего трудового распорядка, коллективном договоре (с приложение электронного образа документов)</t>
  </si>
  <si>
    <t>О наличии предписаний органов, осуществляющих государственный контроль в сфере социального обслуживания, и отчетов об исполнении указанных предписаний (при наличии)*</t>
  </si>
  <si>
    <t xml:space="preserve">Информация о проведении независимой оценки качества (в т.ч. сроки проведения независимой оценки качества, количественные результаты оценки, планы по устранению выявленных недостатков) </t>
  </si>
  <si>
    <t>БУ ЧР«Алатырский центр социального обслуживания населения» Минтруда ЧР;</t>
  </si>
  <si>
    <t>БУ ЧР«Аликовский центр социального обслуживания населения» Минтруда ЧР;</t>
  </si>
  <si>
    <t>БУ ЧР«Батыревский центр социального обслуживания населения» Минтруда ЧР;</t>
  </si>
  <si>
    <t>БУ ЧР«Вурнарский центр социального обслуживания населения» Минтруда ЧР;</t>
  </si>
  <si>
    <t>БУ ЧР«Ибресинский центр социального обслуживания населения» Минтруда ЧР;</t>
  </si>
  <si>
    <t>БУ ЧР«Комсомольский центр социального обслуживания населения» Минтруда ЧР;</t>
  </si>
  <si>
    <t>БУ ЧР«Красноармейский центр социального обслуживания населения» Минтруда ЧР;</t>
  </si>
  <si>
    <t>БУ ЧР«Красночетайский центр социального обслуживания населения» Минтруда ЧР;</t>
  </si>
  <si>
    <t>БУ ЧР«Мариинско-Посадский центр социального обслуживания населения» Минтруда ЧР;</t>
  </si>
  <si>
    <t>БУ ЧР«Моргаушский центр социального обслуживания населения» Минтруда ЧР;</t>
  </si>
  <si>
    <t>АУ ЧР«Новочебоксарский центр социального обслуживания населения» Минтруда ЧР;</t>
  </si>
  <si>
    <t>БУ ЧР«Порецкий центр социального обслуживания населения» Минтруда ЧР;</t>
  </si>
  <si>
    <t>БУ ЧР«Цивильский центр социального обслуживания населения» Минтруда ЧР;</t>
  </si>
  <si>
    <t>БУ ЧР«Центр социального обслуживания населения Чебоксарского района» Минтруда ЧР;</t>
  </si>
  <si>
    <t>БУ ЧР«Шемуршинский центр социального обслуживания населения» Минтруда ЧР;</t>
  </si>
  <si>
    <t>БУ ЧР«Яльчикский центр социального обслуживания населения» Минтруда ЧР;</t>
  </si>
  <si>
    <t>БУ ЧР«Янтиковский центр социального обслуживания населения» Минтруда ЧР;</t>
  </si>
  <si>
    <t>БУ ЧР «Урмарский комплексный центр социального обслуживания населения» Минтруда ЧР;</t>
  </si>
  <si>
    <t>БУ ЧР «Козловский комплексный центр социального обслуживания населения» Минтруда ЧР;</t>
  </si>
  <si>
    <t>БУ ЧР «Канашский комплексный центр социального обслуживания населения» Минтруда ЧР;</t>
  </si>
  <si>
    <t>БУ ЧР «Шумерлинский комплексный центр социального обслуживания населения» Минтруда ЧР;</t>
  </si>
  <si>
    <t>АУ ЧР «Комплексный центр социального обслуживания населения г. Чебоксары» Минтруда ЧР;</t>
  </si>
  <si>
    <t>БУ ЧР «Ядринский комплексный центр социального обслуживания населения» Минтруда ЧР;</t>
  </si>
  <si>
    <t>БУ ЧР «Юськасинский дом-интернат для престарелых и инвалидов» Минтруда ЧР;</t>
  </si>
  <si>
    <t>БУ ЧР «Каршлыхский дом-интернат для ветеранов войны и труда» Минтруда ЧР;</t>
  </si>
  <si>
    <t>БУ ЧР «Кугесьский дом-интернат для престарелых и инвалидов» Минтруда ЧР;</t>
  </si>
  <si>
    <t>БУ ЧР «Алатырский социально-реабилитационный центр для несовершеннолетних» Минтруда ЧР;</t>
  </si>
  <si>
    <t>БУ ЧР «Новочебоксарский социально-реабилитационный центр для несовершеннолетних» Минтруда ЧР;</t>
  </si>
  <si>
    <t>БУ ЧР «Социально-реабилитационный центр для несовершеннолетних г. Чебоксары» Минтруда ЧР;</t>
  </si>
  <si>
    <t>БУ ЧР «Кугесьский детский дом интернат для умственно отсталых детей» Минтруда ЧР;</t>
  </si>
  <si>
    <t>БУ ЧР «Реабилитационный центр для детей и подростков с ограниченными возможностями» Минтруда ЧР;</t>
  </si>
  <si>
    <t>БУ ЧР «Социально-оздоровительный центр граждан пожилого возраста и инвалидов «Вега» Минтруда ЧР;</t>
  </si>
  <si>
    <t>КУ ЧР «Республиканский центр социальной адаптации для лиц без определенного места жительства и занятий» Минтруда ЧР;</t>
  </si>
  <si>
    <t>БУ ЧР«Атратский психоневрологический интернат» Минтруда ЧР;</t>
  </si>
  <si>
    <t>БУ ЧР«Тарханский психоневрологический интернат» Минтруда ЧР;</t>
  </si>
  <si>
    <t>БУ ЧР«Калининский психоневрологический интернат» Минтруда ЧР;</t>
  </si>
  <si>
    <t>БУ ЧР«Ибресинский психоневрологический интернат» Минтруда ЧР;</t>
  </si>
  <si>
    <t>БУ ЧР«Шомиковский психоневрологический интернат» Минтруда ЧР;</t>
  </si>
  <si>
    <t>БУ ЧР«Карабай-Шемуршинский психоневрологический интернат» Минтруда ЧР;</t>
  </si>
  <si>
    <t>ЧРОО  «Союз женщин Чувашии»;</t>
  </si>
  <si>
    <t>Фонд поддержки социальных и культурных программ Чувашии (Фонд «Чувашия»);</t>
  </si>
  <si>
    <t>ЧРО ООО «Российский Красный Крест»;</t>
  </si>
  <si>
    <t>АНО «Центр помощи детям-инвалидам во имя святителя Луки Войно-Яснецкого»;</t>
  </si>
  <si>
    <t>ЧРОО помощи детям с расстройствами аутического спектра «Крылья»;</t>
  </si>
  <si>
    <t>Благотворительный фонд Чувашского Республиканского совета женщин</t>
  </si>
  <si>
    <t xml:space="preserve">Данные к расчету показателя 1.1.
(используется установленный нормативными правовыми актами
объем информации (количество материалов/единиц информации) о деятельности  организации социального обслуживания, которая должна быть размещена на общедоступных информационных ресурсах)
</t>
  </si>
  <si>
    <t>-</t>
  </si>
  <si>
    <t>есть раздел "Запись к соц.работнику", не работает</t>
  </si>
  <si>
    <t>есть анкета https://webanketa.com/forms/68r32chm74qp6chqc4wp8c9p/</t>
  </si>
  <si>
    <t>Техническая возможность выражения получателями социальных услуг мнения о качестве оказания услуг (наличие анкеты для опроса граждан или гиперссылки на нее)</t>
  </si>
  <si>
    <t>Благотворительный фонд помощи детям с неизлечимыми заболеваниями имени Ани Чижовой</t>
  </si>
  <si>
    <t>Вурнарская местная организация Чувашской региональной организации Общероссийской общественной организации «Всероссийское общество инвалидов»</t>
  </si>
  <si>
    <t>приложить электронные образы документов: ПХД; указать наименование учредителя</t>
  </si>
  <si>
    <t>не приложена копия  ПХД 2021 год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</si>
</sst>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4.7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2"/>
      <color indexed="12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4.7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2"/>
      <color theme="10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top"/>
    </xf>
    <xf numFmtId="0" fontId="53" fillId="33" borderId="10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justify" vertical="top" wrapText="1"/>
    </xf>
    <xf numFmtId="0" fontId="56" fillId="33" borderId="10" xfId="0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 vertical="top" wrapText="1"/>
    </xf>
    <xf numFmtId="0" fontId="58" fillId="33" borderId="10" xfId="0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justify" vertical="top" wrapText="1"/>
    </xf>
    <xf numFmtId="0" fontId="59" fillId="33" borderId="10" xfId="0" applyFont="1" applyFill="1" applyBorder="1" applyAlignment="1">
      <alignment vertical="top" wrapText="1"/>
    </xf>
    <xf numFmtId="0" fontId="60" fillId="0" borderId="11" xfId="0" applyFont="1" applyBorder="1" applyAlignment="1">
      <alignment vertical="top" wrapText="1"/>
    </xf>
    <xf numFmtId="0" fontId="0" fillId="0" borderId="0" xfId="0" applyFill="1" applyAlignment="1">
      <alignment/>
    </xf>
    <xf numFmtId="0" fontId="51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/>
    </xf>
    <xf numFmtId="0" fontId="61" fillId="0" borderId="10" xfId="0" applyFont="1" applyBorder="1" applyAlignment="1">
      <alignment horizontal="justify" vertical="top" wrapText="1"/>
    </xf>
    <xf numFmtId="0" fontId="57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6" fillId="33" borderId="1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7" fillId="33" borderId="10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vertical="top" wrapText="1"/>
    </xf>
    <xf numFmtId="0" fontId="62" fillId="0" borderId="0" xfId="0" applyFont="1" applyAlignment="1">
      <alignment horizontal="left" vertical="top"/>
    </xf>
    <xf numFmtId="0" fontId="62" fillId="0" borderId="0" xfId="0" applyFont="1" applyAlignment="1">
      <alignment horizontal="left"/>
    </xf>
    <xf numFmtId="0" fontId="41" fillId="0" borderId="0" xfId="0" applyFont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64" fillId="0" borderId="0" xfId="42" applyFont="1" applyAlignment="1" applyProtection="1">
      <alignment vertical="top" wrapText="1"/>
      <protection/>
    </xf>
    <xf numFmtId="0" fontId="64" fillId="33" borderId="10" xfId="42" applyFont="1" applyFill="1" applyBorder="1" applyAlignment="1" applyProtection="1">
      <alignment horizontal="center" vertical="top" wrapText="1"/>
      <protection/>
    </xf>
    <xf numFmtId="0" fontId="0" fillId="34" borderId="0" xfId="0" applyFill="1" applyAlignment="1">
      <alignment/>
    </xf>
    <xf numFmtId="0" fontId="51" fillId="34" borderId="10" xfId="0" applyFont="1" applyFill="1" applyBorder="1" applyAlignment="1">
      <alignment horizontal="center" vertical="top" wrapText="1"/>
    </xf>
    <xf numFmtId="0" fontId="41" fillId="34" borderId="10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top"/>
    </xf>
    <xf numFmtId="0" fontId="41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34" borderId="0" xfId="0" applyFill="1" applyAlignment="1">
      <alignment wrapText="1"/>
    </xf>
    <xf numFmtId="0" fontId="0" fillId="34" borderId="0" xfId="0" applyFill="1" applyAlignment="1">
      <alignment wrapText="1" shrinkToFit="1"/>
    </xf>
    <xf numFmtId="1" fontId="0" fillId="0" borderId="0" xfId="0" applyNumberFormat="1" applyAlignment="1">
      <alignment/>
    </xf>
    <xf numFmtId="1" fontId="65" fillId="16" borderId="10" xfId="0" applyNumberFormat="1" applyFont="1" applyFill="1" applyBorder="1" applyAlignment="1">
      <alignment horizontal="center"/>
    </xf>
    <xf numFmtId="1" fontId="65" fillId="0" borderId="10" xfId="0" applyNumberFormat="1" applyFont="1" applyBorder="1" applyAlignment="1">
      <alignment horizontal="center"/>
    </xf>
    <xf numFmtId="1" fontId="65" fillId="0" borderId="10" xfId="0" applyNumberFormat="1" applyFont="1" applyFill="1" applyBorder="1" applyAlignment="1">
      <alignment horizontal="center"/>
    </xf>
    <xf numFmtId="1" fontId="65" fillId="34" borderId="10" xfId="0" applyNumberFormat="1" applyFont="1" applyFill="1" applyBorder="1" applyAlignment="1">
      <alignment horizontal="center"/>
    </xf>
    <xf numFmtId="0" fontId="52" fillId="0" borderId="10" xfId="0" applyFont="1" applyBorder="1" applyAlignment="1">
      <alignment horizontal="center" vertical="top" wrapText="1"/>
    </xf>
    <xf numFmtId="0" fontId="61" fillId="0" borderId="13" xfId="0" applyFont="1" applyBorder="1" applyAlignment="1">
      <alignment horizontal="center" vertical="top" wrapText="1"/>
    </xf>
    <xf numFmtId="0" fontId="61" fillId="34" borderId="13" xfId="0" applyFont="1" applyFill="1" applyBorder="1" applyAlignment="1">
      <alignment horizontal="center" vertical="top" wrapText="1"/>
    </xf>
    <xf numFmtId="0" fontId="52" fillId="34" borderId="10" xfId="0" applyFont="1" applyFill="1" applyBorder="1" applyAlignment="1">
      <alignment horizontal="center" vertical="top" wrapText="1"/>
    </xf>
    <xf numFmtId="0" fontId="52" fillId="0" borderId="14" xfId="0" applyFont="1" applyBorder="1" applyAlignment="1">
      <alignment horizontal="justify" vertical="top" wrapText="1"/>
    </xf>
    <xf numFmtId="0" fontId="52" fillId="0" borderId="10" xfId="0" applyFont="1" applyBorder="1" applyAlignment="1">
      <alignment horizontal="justify" vertical="top" wrapText="1"/>
    </xf>
    <xf numFmtId="0" fontId="61" fillId="0" borderId="13" xfId="0" applyFont="1" applyFill="1" applyBorder="1" applyAlignment="1">
      <alignment horizontal="center" vertical="top" wrapText="1"/>
    </xf>
    <xf numFmtId="0" fontId="66" fillId="0" borderId="0" xfId="0" applyFont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top" wrapText="1"/>
    </xf>
    <xf numFmtId="0" fontId="61" fillId="0" borderId="15" xfId="0" applyFont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 vertical="top" wrapText="1"/>
    </xf>
    <xf numFmtId="0" fontId="67" fillId="33" borderId="12" xfId="0" applyFont="1" applyFill="1" applyBorder="1" applyAlignment="1">
      <alignment horizontal="center" vertical="top" wrapText="1"/>
    </xf>
    <xf numFmtId="0" fontId="67" fillId="33" borderId="16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justify" vertical="top" wrapText="1"/>
    </xf>
    <xf numFmtId="0" fontId="53" fillId="33" borderId="10" xfId="0" applyFont="1" applyFill="1" applyBorder="1" applyAlignment="1">
      <alignment vertical="top" wrapText="1"/>
    </xf>
    <xf numFmtId="0" fontId="57" fillId="33" borderId="13" xfId="0" applyFont="1" applyFill="1" applyBorder="1" applyAlignment="1">
      <alignment horizontal="center" vertical="top" wrapText="1"/>
    </xf>
    <xf numFmtId="0" fontId="57" fillId="33" borderId="17" xfId="0" applyFont="1" applyFill="1" applyBorder="1" applyAlignment="1">
      <alignment horizontal="center" vertical="top" wrapText="1"/>
    </xf>
    <xf numFmtId="0" fontId="57" fillId="33" borderId="14" xfId="0" applyFont="1" applyFill="1" applyBorder="1" applyAlignment="1">
      <alignment horizontal="center" vertical="top" wrapText="1"/>
    </xf>
    <xf numFmtId="0" fontId="57" fillId="33" borderId="18" xfId="0" applyFont="1" applyFill="1" applyBorder="1" applyAlignment="1">
      <alignment horizontal="center" vertical="top" wrapText="1"/>
    </xf>
    <xf numFmtId="0" fontId="57" fillId="33" borderId="19" xfId="0" applyFont="1" applyFill="1" applyBorder="1" applyAlignment="1">
      <alignment horizontal="center" vertical="top" wrapText="1"/>
    </xf>
    <xf numFmtId="0" fontId="57" fillId="33" borderId="2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5"/>
  <sheetViews>
    <sheetView tabSelected="1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A22" sqref="A22"/>
    </sheetView>
  </sheetViews>
  <sheetFormatPr defaultColWidth="9.140625" defaultRowHeight="15"/>
  <cols>
    <col min="1" max="1" width="50.00390625" style="0" customWidth="1"/>
    <col min="2" max="3" width="8.8515625" style="39" customWidth="1"/>
    <col min="4" max="7" width="8.8515625" style="0" customWidth="1"/>
    <col min="8" max="8" width="8.8515625" style="15" customWidth="1"/>
    <col min="9" max="19" width="8.8515625" style="0" customWidth="1"/>
    <col min="20" max="21" width="8.8515625" style="15" customWidth="1"/>
    <col min="22" max="23" width="8.8515625" style="0" customWidth="1"/>
    <col min="24" max="24" width="11.140625" style="0" customWidth="1"/>
    <col min="25" max="25" width="11.421875" style="0" customWidth="1"/>
    <col min="26" max="41" width="8.8515625" style="0" customWidth="1"/>
    <col min="42" max="43" width="8.8515625" style="39" customWidth="1"/>
    <col min="44" max="45" width="8.8515625" style="0" customWidth="1"/>
    <col min="46" max="47" width="8.8515625" style="39" customWidth="1"/>
    <col min="48" max="63" width="8.8515625" style="0" customWidth="1"/>
    <col min="64" max="64" width="9.7109375" style="0" customWidth="1"/>
    <col min="65" max="85" width="8.8515625" style="0" customWidth="1"/>
  </cols>
  <sheetData>
    <row r="1" spans="1:25" ht="78" customHeight="1">
      <c r="A1" s="60" t="s">
        <v>89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ht="15">
      <c r="A2" s="24"/>
    </row>
    <row r="5" spans="1:95" ht="114" customHeight="1">
      <c r="A5" s="61" t="s">
        <v>0</v>
      </c>
      <c r="B5" s="55" t="str">
        <f>список!A2</f>
        <v>БУ ЧР«Алатырский центр социального обслуживания населения» Минтруда ЧР;</v>
      </c>
      <c r="C5" s="55"/>
      <c r="D5" s="54" t="str">
        <f>список!A3</f>
        <v>БУ ЧР«Аликовский центр социального обслуживания населения» Минтруда ЧР;</v>
      </c>
      <c r="E5" s="54"/>
      <c r="F5" s="54" t="str">
        <f>список!A4</f>
        <v>БУ ЧР«Батыревский центр социального обслуживания населения» Минтруда ЧР;</v>
      </c>
      <c r="G5" s="54"/>
      <c r="H5" s="54" t="str">
        <f>список!A5</f>
        <v>БУ ЧР«Вурнарский центр социального обслуживания населения» Минтруда ЧР;</v>
      </c>
      <c r="I5" s="54"/>
      <c r="J5" s="54" t="str">
        <f>список!A6</f>
        <v>БУ ЧР«Ибресинский центр социального обслуживания населения» Минтруда ЧР;</v>
      </c>
      <c r="K5" s="54"/>
      <c r="L5" s="63" t="str">
        <f>список!A7</f>
        <v>БУ ЧР«Комсомольский центр социального обслуживания населения» Минтруда ЧР;</v>
      </c>
      <c r="M5" s="64"/>
      <c r="N5" s="54" t="str">
        <f>список!A8</f>
        <v>БУ ЧР«Красноармейский центр социального обслуживания населения» Минтруда ЧР;</v>
      </c>
      <c r="O5" s="54"/>
      <c r="P5" s="54" t="str">
        <f>список!A9</f>
        <v>БУ ЧР«Красночетайский центр социального обслуживания населения» Минтруда ЧР;</v>
      </c>
      <c r="Q5" s="54"/>
      <c r="R5" s="54" t="str">
        <f>список!A10</f>
        <v>БУ ЧР«Мариинско-Посадский центр социального обслуживания населения» Минтруда ЧР;</v>
      </c>
      <c r="S5" s="54"/>
      <c r="T5" s="59" t="str">
        <f>список!A11</f>
        <v>БУ ЧР«Моргаушский центр социального обслуживания населения» Минтруда ЧР;</v>
      </c>
      <c r="U5" s="59"/>
      <c r="V5" s="54" t="str">
        <f>список!A12</f>
        <v>АУ ЧР«Новочебоксарский центр социального обслуживания населения» Минтруда ЧР;</v>
      </c>
      <c r="W5" s="54"/>
      <c r="X5" s="54" t="str">
        <f>список!A13</f>
        <v>БУ ЧР«Порецкий центр социального обслуживания населения» Минтруда ЧР;</v>
      </c>
      <c r="Y5" s="54"/>
      <c r="Z5" s="54" t="str">
        <f>список!A14</f>
        <v>БУ ЧР«Цивильский центр социального обслуживания населения» Минтруда ЧР;</v>
      </c>
      <c r="AA5" s="54"/>
      <c r="AB5" s="54" t="str">
        <f>список!A15</f>
        <v>БУ ЧР«Центр социального обслуживания населения Чебоксарского района» Минтруда ЧР;</v>
      </c>
      <c r="AC5" s="54"/>
      <c r="AD5" s="54" t="str">
        <f>список!A16</f>
        <v>БУ ЧР«Шемуршинский центр социального обслуживания населения» Минтруда ЧР;</v>
      </c>
      <c r="AE5" s="54"/>
      <c r="AF5" s="54" t="str">
        <f>список!A17</f>
        <v>БУ ЧР«Яльчикский центр социального обслуживания населения» Минтруда ЧР;</v>
      </c>
      <c r="AG5" s="54"/>
      <c r="AH5" s="54" t="str">
        <f>список!A18</f>
        <v>БУ ЧР«Янтиковский центр социального обслуживания населения» Минтруда ЧР;</v>
      </c>
      <c r="AI5" s="54"/>
      <c r="AJ5" s="54" t="str">
        <f>список!A19</f>
        <v>БУ ЧР «Урмарский комплексный центр социального обслуживания населения» Минтруда ЧР;</v>
      </c>
      <c r="AK5" s="54"/>
      <c r="AL5" s="54" t="str">
        <f>список!A20</f>
        <v>БУ ЧР «Козловский комплексный центр социального обслуживания населения» Минтруда ЧР;</v>
      </c>
      <c r="AM5" s="54"/>
      <c r="AN5" s="54" t="str">
        <f>список!A21</f>
        <v>БУ ЧР «Канашский комплексный центр социального обслуживания населения» Минтруда ЧР;</v>
      </c>
      <c r="AO5" s="54"/>
      <c r="AP5" s="55" t="str">
        <f>список!A22</f>
        <v>БУ ЧР «Шумерлинский комплексный центр социального обслуживания населения» Минтруда ЧР;</v>
      </c>
      <c r="AQ5" s="55"/>
      <c r="AR5" s="54" t="str">
        <f>список!A23</f>
        <v>АУ ЧР «Комплексный центр социального обслуживания населения г. Чебоксары» Минтруда ЧР;</v>
      </c>
      <c r="AS5" s="54"/>
      <c r="AT5" s="55" t="str">
        <f>список!A24</f>
        <v>БУ ЧР «Ядринский комплексный центр социального обслуживания населения» Минтруда ЧР;</v>
      </c>
      <c r="AU5" s="55"/>
      <c r="AV5" s="54" t="str">
        <f>список!A25</f>
        <v>БУ ЧР «Юськасинский дом-интернат для престарелых и инвалидов» Минтруда ЧР;</v>
      </c>
      <c r="AW5" s="54"/>
      <c r="AX5" s="54" t="str">
        <f>список!A26</f>
        <v>БУ ЧР «Каршлыхский дом-интернат для ветеранов войны и труда» Минтруда ЧР;</v>
      </c>
      <c r="AY5" s="54"/>
      <c r="AZ5" s="54" t="str">
        <f>список!A27</f>
        <v>БУ ЧР «Кугесьский дом-интернат для престарелых и инвалидов» Минтруда ЧР;</v>
      </c>
      <c r="BA5" s="54"/>
      <c r="BB5" s="54" t="str">
        <f>список!A28</f>
        <v>БУ ЧР «Алатырский социально-реабилитационный центр для несовершеннолетних» Минтруда ЧР;</v>
      </c>
      <c r="BC5" s="54"/>
      <c r="BD5" s="54" t="str">
        <f>список!A29</f>
        <v>БУ ЧР «Новочебоксарский социально-реабилитационный центр для несовершеннолетних» Минтруда ЧР;</v>
      </c>
      <c r="BE5" s="54"/>
      <c r="BF5" s="54" t="str">
        <f>список!A30</f>
        <v>БУ ЧР «Социально-реабилитационный центр для несовершеннолетних г. Чебоксары» Минтруда ЧР;</v>
      </c>
      <c r="BG5" s="54"/>
      <c r="BH5" s="54" t="str">
        <f>список!A31</f>
        <v>БУ ЧР «Кугесьский детский дом интернат для умственно отсталых детей» Минтруда ЧР;</v>
      </c>
      <c r="BI5" s="54"/>
      <c r="BJ5" s="54" t="str">
        <f>список!A32</f>
        <v>БУ ЧР «Реабилитационный центр для детей и подростков с ограниченными возможностями» Минтруда ЧР;</v>
      </c>
      <c r="BK5" s="54"/>
      <c r="BL5" s="54" t="str">
        <f>список!A33</f>
        <v>БУ ЧР «Социально-оздоровительный центр граждан пожилого возраста и инвалидов «Вега» Минтруда ЧР;</v>
      </c>
      <c r="BM5" s="54"/>
      <c r="BN5" s="54" t="str">
        <f>список!A34</f>
        <v>КУ ЧР «Республиканский центр социальной адаптации для лиц без определенного места жительства и занятий» Минтруда ЧР;</v>
      </c>
      <c r="BO5" s="54"/>
      <c r="BP5" s="54" t="str">
        <f>список!A35</f>
        <v>БУ ЧР«Атратский психоневрологический интернат» Минтруда ЧР;</v>
      </c>
      <c r="BQ5" s="54"/>
      <c r="BR5" s="54" t="str">
        <f>список!A36</f>
        <v>БУ ЧР«Тарханский психоневрологический интернат» Минтруда ЧР;</v>
      </c>
      <c r="BS5" s="54"/>
      <c r="BT5" s="54" t="str">
        <f>список!A37</f>
        <v>БУ ЧР«Калининский психоневрологический интернат» Минтруда ЧР;</v>
      </c>
      <c r="BU5" s="54"/>
      <c r="BV5" s="54" t="str">
        <f>список!A38</f>
        <v>БУ ЧР«Ибресинский психоневрологический интернат» Минтруда ЧР;</v>
      </c>
      <c r="BW5" s="54"/>
      <c r="BX5" s="54" t="str">
        <f>список!A39</f>
        <v>БУ ЧР«Шомиковский психоневрологический интернат» Минтруда ЧР;</v>
      </c>
      <c r="BY5" s="54"/>
      <c r="BZ5" s="54" t="str">
        <f>список!A40</f>
        <v>БУ ЧР«Карабай-Шемуршинский психоневрологический интернат» Минтруда ЧР;</v>
      </c>
      <c r="CA5" s="54"/>
      <c r="CB5" s="54" t="str">
        <f>список!A41</f>
        <v>ЧРОО  «Союз женщин Чувашии»;</v>
      </c>
      <c r="CC5" s="54"/>
      <c r="CD5" s="54" t="str">
        <f>список!A42</f>
        <v>Фонд поддержки социальных и культурных программ Чувашии (Фонд «Чувашия»);</v>
      </c>
      <c r="CE5" s="54"/>
      <c r="CF5" s="54" t="str">
        <f>список!A43</f>
        <v>Благотворительный фонд помощи детям с неизлечимыми заболеваниями имени Ани Чижовой</v>
      </c>
      <c r="CG5" s="54"/>
      <c r="CH5" s="54" t="str">
        <f>список!A44</f>
        <v>Вурнарская местная организация Чувашской региональной организации Общероссийской общественной организации «Всероссийское общество инвалидов»</v>
      </c>
      <c r="CI5" s="54"/>
      <c r="CJ5" s="54" t="str">
        <f>список!A45</f>
        <v>ЧРО ООО «Российский Красный Крест»;</v>
      </c>
      <c r="CK5" s="54"/>
      <c r="CL5" s="54" t="str">
        <f>список!A46</f>
        <v>АНО «Центр помощи детям-инвалидам во имя святителя Луки Войно-Яснецкого»;</v>
      </c>
      <c r="CM5" s="54"/>
      <c r="CN5" s="54" t="str">
        <f>список!A47</f>
        <v>ЧРОО помощи детям с расстройствами аутического спектра «Крылья»;</v>
      </c>
      <c r="CO5" s="54"/>
      <c r="CP5" s="54" t="str">
        <f>список!A48</f>
        <v>Благотворительный фонд Чувашского Республиканского совета женщин</v>
      </c>
      <c r="CQ5" s="54"/>
    </row>
    <row r="6" spans="1:95" ht="133.5" customHeight="1">
      <c r="A6" s="62"/>
      <c r="B6" s="40" t="s">
        <v>1</v>
      </c>
      <c r="C6" s="40" t="s">
        <v>2</v>
      </c>
      <c r="D6" s="2" t="s">
        <v>1</v>
      </c>
      <c r="E6" s="2" t="s">
        <v>2</v>
      </c>
      <c r="F6" s="2" t="s">
        <v>1</v>
      </c>
      <c r="G6" s="2" t="s">
        <v>2</v>
      </c>
      <c r="H6" s="16" t="s">
        <v>1</v>
      </c>
      <c r="I6" s="2" t="s">
        <v>2</v>
      </c>
      <c r="J6" s="2" t="s">
        <v>1</v>
      </c>
      <c r="K6" s="2" t="s">
        <v>2</v>
      </c>
      <c r="L6" s="2" t="s">
        <v>1</v>
      </c>
      <c r="M6" s="2" t="s">
        <v>2</v>
      </c>
      <c r="N6" s="2" t="s">
        <v>1</v>
      </c>
      <c r="O6" s="2" t="s">
        <v>2</v>
      </c>
      <c r="P6" s="2" t="s">
        <v>1</v>
      </c>
      <c r="Q6" s="2" t="s">
        <v>2</v>
      </c>
      <c r="R6" s="2" t="s">
        <v>1</v>
      </c>
      <c r="S6" s="2" t="s">
        <v>2</v>
      </c>
      <c r="T6" s="16" t="s">
        <v>1</v>
      </c>
      <c r="U6" s="16" t="s">
        <v>2</v>
      </c>
      <c r="V6" s="2" t="s">
        <v>1</v>
      </c>
      <c r="W6" s="2" t="s">
        <v>2</v>
      </c>
      <c r="X6" s="2" t="s">
        <v>1</v>
      </c>
      <c r="Y6" s="2" t="s">
        <v>2</v>
      </c>
      <c r="Z6" s="2" t="s">
        <v>1</v>
      </c>
      <c r="AA6" s="2" t="s">
        <v>2</v>
      </c>
      <c r="AB6" s="2" t="s">
        <v>1</v>
      </c>
      <c r="AC6" s="2" t="s">
        <v>2</v>
      </c>
      <c r="AD6" s="2" t="s">
        <v>1</v>
      </c>
      <c r="AE6" s="2" t="s">
        <v>2</v>
      </c>
      <c r="AF6" s="2" t="s">
        <v>1</v>
      </c>
      <c r="AG6" s="2" t="s">
        <v>2</v>
      </c>
      <c r="AH6" s="2" t="s">
        <v>1</v>
      </c>
      <c r="AI6" s="2" t="s">
        <v>2</v>
      </c>
      <c r="AJ6" s="2" t="s">
        <v>1</v>
      </c>
      <c r="AK6" s="2" t="s">
        <v>2</v>
      </c>
      <c r="AL6" s="2" t="s">
        <v>1</v>
      </c>
      <c r="AM6" s="2" t="s">
        <v>2</v>
      </c>
      <c r="AN6" s="2" t="s">
        <v>1</v>
      </c>
      <c r="AO6" s="2" t="s">
        <v>2</v>
      </c>
      <c r="AP6" s="40" t="s">
        <v>1</v>
      </c>
      <c r="AQ6" s="40" t="s">
        <v>2</v>
      </c>
      <c r="AR6" s="2" t="s">
        <v>1</v>
      </c>
      <c r="AS6" s="2" t="s">
        <v>2</v>
      </c>
      <c r="AT6" s="40" t="s">
        <v>1</v>
      </c>
      <c r="AU6" s="40" t="s">
        <v>2</v>
      </c>
      <c r="AV6" s="2" t="s">
        <v>1</v>
      </c>
      <c r="AW6" s="2" t="s">
        <v>2</v>
      </c>
      <c r="AX6" s="2" t="s">
        <v>1</v>
      </c>
      <c r="AY6" s="2" t="s">
        <v>2</v>
      </c>
      <c r="AZ6" s="2" t="s">
        <v>1</v>
      </c>
      <c r="BA6" s="2" t="s">
        <v>2</v>
      </c>
      <c r="BB6" s="2" t="s">
        <v>1</v>
      </c>
      <c r="BC6" s="2" t="s">
        <v>2</v>
      </c>
      <c r="BD6" s="2" t="s">
        <v>1</v>
      </c>
      <c r="BE6" s="2" t="s">
        <v>2</v>
      </c>
      <c r="BF6" s="2" t="s">
        <v>1</v>
      </c>
      <c r="BG6" s="2" t="s">
        <v>2</v>
      </c>
      <c r="BH6" s="2" t="s">
        <v>1</v>
      </c>
      <c r="BI6" s="2" t="s">
        <v>2</v>
      </c>
      <c r="BJ6" s="2" t="s">
        <v>1</v>
      </c>
      <c r="BK6" s="2" t="s">
        <v>2</v>
      </c>
      <c r="BL6" s="2" t="s">
        <v>1</v>
      </c>
      <c r="BM6" s="2" t="s">
        <v>2</v>
      </c>
      <c r="BN6" s="2" t="s">
        <v>1</v>
      </c>
      <c r="BO6" s="2" t="s">
        <v>2</v>
      </c>
      <c r="BP6" s="2" t="s">
        <v>1</v>
      </c>
      <c r="BQ6" s="2" t="s">
        <v>2</v>
      </c>
      <c r="BR6" s="2" t="s">
        <v>1</v>
      </c>
      <c r="BS6" s="2" t="s">
        <v>2</v>
      </c>
      <c r="BT6" s="2" t="s">
        <v>1</v>
      </c>
      <c r="BU6" s="2" t="s">
        <v>2</v>
      </c>
      <c r="BV6" s="2" t="s">
        <v>1</v>
      </c>
      <c r="BW6" s="2" t="s">
        <v>2</v>
      </c>
      <c r="BX6" s="2" t="s">
        <v>1</v>
      </c>
      <c r="BY6" s="2" t="s">
        <v>2</v>
      </c>
      <c r="BZ6" s="2" t="s">
        <v>1</v>
      </c>
      <c r="CA6" s="2" t="s">
        <v>2</v>
      </c>
      <c r="CB6" s="2" t="s">
        <v>1</v>
      </c>
      <c r="CC6" s="2" t="s">
        <v>2</v>
      </c>
      <c r="CD6" s="2" t="s">
        <v>1</v>
      </c>
      <c r="CE6" s="2" t="s">
        <v>2</v>
      </c>
      <c r="CF6" s="2" t="s">
        <v>1</v>
      </c>
      <c r="CG6" s="2" t="s">
        <v>2</v>
      </c>
      <c r="CH6" s="2" t="s">
        <v>1</v>
      </c>
      <c r="CI6" s="2" t="s">
        <v>2</v>
      </c>
      <c r="CJ6" s="2" t="s">
        <v>1</v>
      </c>
      <c r="CK6" s="2" t="s">
        <v>2</v>
      </c>
      <c r="CL6" s="2" t="s">
        <v>1</v>
      </c>
      <c r="CM6" s="2" t="s">
        <v>2</v>
      </c>
      <c r="CN6" s="2" t="s">
        <v>1</v>
      </c>
      <c r="CO6" s="2" t="s">
        <v>2</v>
      </c>
      <c r="CP6" s="2" t="s">
        <v>1</v>
      </c>
      <c r="CQ6" s="2" t="s">
        <v>2</v>
      </c>
    </row>
    <row r="7" spans="1:96" ht="54" customHeight="1">
      <c r="A7" s="18" t="s">
        <v>25</v>
      </c>
      <c r="B7" s="41">
        <v>1</v>
      </c>
      <c r="C7" s="41">
        <v>1</v>
      </c>
      <c r="D7" s="33">
        <v>1</v>
      </c>
      <c r="E7" s="33">
        <v>1</v>
      </c>
      <c r="F7" s="33">
        <v>1</v>
      </c>
      <c r="G7" s="33">
        <v>1</v>
      </c>
      <c r="H7" s="33">
        <v>1</v>
      </c>
      <c r="I7" s="33">
        <v>1</v>
      </c>
      <c r="J7" s="33">
        <v>1</v>
      </c>
      <c r="K7" s="33">
        <v>1</v>
      </c>
      <c r="L7" s="33">
        <v>1</v>
      </c>
      <c r="M7" s="33">
        <v>1</v>
      </c>
      <c r="N7" s="33">
        <v>1</v>
      </c>
      <c r="O7" s="33">
        <v>1</v>
      </c>
      <c r="P7" s="33">
        <v>0</v>
      </c>
      <c r="Q7" s="33">
        <v>0</v>
      </c>
      <c r="R7" s="33">
        <v>0</v>
      </c>
      <c r="S7" s="33">
        <v>0</v>
      </c>
      <c r="T7" s="35">
        <v>1</v>
      </c>
      <c r="U7" s="35">
        <v>1</v>
      </c>
      <c r="V7" s="33">
        <v>0</v>
      </c>
      <c r="W7" s="33">
        <v>0</v>
      </c>
      <c r="X7" s="33">
        <v>1</v>
      </c>
      <c r="Y7" s="33">
        <v>1</v>
      </c>
      <c r="Z7" s="33">
        <v>1</v>
      </c>
      <c r="AA7" s="33">
        <v>1</v>
      </c>
      <c r="AB7" s="33">
        <v>1</v>
      </c>
      <c r="AC7" s="33">
        <v>1</v>
      </c>
      <c r="AD7" s="33">
        <v>0</v>
      </c>
      <c r="AE7" s="33">
        <v>0</v>
      </c>
      <c r="AF7" s="33">
        <v>0</v>
      </c>
      <c r="AG7" s="33">
        <v>0</v>
      </c>
      <c r="AH7" s="33">
        <v>0</v>
      </c>
      <c r="AI7" s="33">
        <v>0</v>
      </c>
      <c r="AJ7" s="33">
        <v>0</v>
      </c>
      <c r="AK7" s="33">
        <v>0</v>
      </c>
      <c r="AL7" s="33">
        <v>1</v>
      </c>
      <c r="AM7" s="33">
        <v>1</v>
      </c>
      <c r="AN7" s="33">
        <v>1</v>
      </c>
      <c r="AO7" s="33">
        <v>1</v>
      </c>
      <c r="AP7" s="41">
        <v>1</v>
      </c>
      <c r="AQ7" s="41">
        <v>1</v>
      </c>
      <c r="AR7" s="35">
        <v>1</v>
      </c>
      <c r="AS7" s="35">
        <v>1</v>
      </c>
      <c r="AT7" s="41">
        <v>1</v>
      </c>
      <c r="AU7" s="41">
        <v>1</v>
      </c>
      <c r="AV7" s="33">
        <v>0</v>
      </c>
      <c r="AW7" s="33">
        <v>0</v>
      </c>
      <c r="AX7" s="33">
        <v>0</v>
      </c>
      <c r="AY7" s="33">
        <v>0</v>
      </c>
      <c r="AZ7" s="33">
        <v>0</v>
      </c>
      <c r="BA7" s="33">
        <v>0</v>
      </c>
      <c r="BB7" s="33">
        <v>1</v>
      </c>
      <c r="BC7" s="33">
        <v>1</v>
      </c>
      <c r="BD7" s="33">
        <v>1</v>
      </c>
      <c r="BE7" s="33">
        <v>1</v>
      </c>
      <c r="BF7" s="33">
        <v>1</v>
      </c>
      <c r="BG7" s="33">
        <v>1</v>
      </c>
      <c r="BH7" s="33">
        <v>1</v>
      </c>
      <c r="BI7" s="33">
        <v>1</v>
      </c>
      <c r="BJ7" s="33">
        <v>1</v>
      </c>
      <c r="BK7" s="33">
        <v>1</v>
      </c>
      <c r="BL7" s="33">
        <v>0</v>
      </c>
      <c r="BM7" s="33">
        <v>0</v>
      </c>
      <c r="BN7" s="35">
        <v>0</v>
      </c>
      <c r="BO7" s="35">
        <v>0</v>
      </c>
      <c r="BP7" s="33">
        <v>0</v>
      </c>
      <c r="BQ7" s="33">
        <v>0</v>
      </c>
      <c r="BR7" s="33">
        <v>0</v>
      </c>
      <c r="BS7" s="33">
        <v>0</v>
      </c>
      <c r="BT7" s="33">
        <v>1</v>
      </c>
      <c r="BU7" s="33">
        <v>1</v>
      </c>
      <c r="BV7" s="33">
        <v>0</v>
      </c>
      <c r="BW7" s="33">
        <v>0</v>
      </c>
      <c r="BX7" s="33">
        <v>0</v>
      </c>
      <c r="BY7" s="33">
        <v>0</v>
      </c>
      <c r="BZ7" s="33">
        <v>1</v>
      </c>
      <c r="CA7" s="33">
        <v>1</v>
      </c>
      <c r="CB7" s="33">
        <v>1</v>
      </c>
      <c r="CC7" s="33">
        <v>1</v>
      </c>
      <c r="CD7" s="33">
        <v>1</v>
      </c>
      <c r="CE7" s="33">
        <v>1</v>
      </c>
      <c r="CF7" s="33">
        <v>1</v>
      </c>
      <c r="CG7" s="33">
        <v>1</v>
      </c>
      <c r="CH7" s="33">
        <v>0</v>
      </c>
      <c r="CI7" s="33">
        <v>0</v>
      </c>
      <c r="CJ7" s="33">
        <v>0</v>
      </c>
      <c r="CK7" s="33">
        <v>0</v>
      </c>
      <c r="CL7" s="35">
        <v>1</v>
      </c>
      <c r="CM7" s="35">
        <v>1</v>
      </c>
      <c r="CN7" s="33">
        <v>0</v>
      </c>
      <c r="CO7" s="33">
        <v>0</v>
      </c>
      <c r="CP7" s="33">
        <v>0</v>
      </c>
      <c r="CQ7" s="33">
        <v>0</v>
      </c>
      <c r="CR7">
        <f>SUM(B7:CQ7)</f>
        <v>54</v>
      </c>
    </row>
    <row r="8" spans="1:96" ht="61.5" customHeight="1">
      <c r="A8" s="18" t="s">
        <v>26</v>
      </c>
      <c r="B8" s="42">
        <v>1</v>
      </c>
      <c r="C8" s="42">
        <v>0.5</v>
      </c>
      <c r="D8" s="30">
        <v>1</v>
      </c>
      <c r="E8" s="30">
        <v>1</v>
      </c>
      <c r="F8" s="31">
        <v>0</v>
      </c>
      <c r="G8" s="31">
        <v>0</v>
      </c>
      <c r="H8" s="30">
        <v>1</v>
      </c>
      <c r="I8" s="30">
        <v>1</v>
      </c>
      <c r="J8" s="30">
        <v>0</v>
      </c>
      <c r="K8" s="30">
        <v>0</v>
      </c>
      <c r="L8" s="30">
        <v>1</v>
      </c>
      <c r="M8" s="30">
        <v>1</v>
      </c>
      <c r="N8" s="31">
        <v>0</v>
      </c>
      <c r="O8" s="31">
        <v>0</v>
      </c>
      <c r="P8" s="30">
        <v>0</v>
      </c>
      <c r="Q8" s="30">
        <v>0</v>
      </c>
      <c r="R8" s="30">
        <v>0</v>
      </c>
      <c r="S8" s="30">
        <v>0</v>
      </c>
      <c r="T8" s="32">
        <v>0</v>
      </c>
      <c r="U8" s="32">
        <v>0</v>
      </c>
      <c r="V8" s="31">
        <v>0</v>
      </c>
      <c r="W8" s="31">
        <v>0</v>
      </c>
      <c r="X8" s="30">
        <v>1</v>
      </c>
      <c r="Y8" s="30">
        <v>1</v>
      </c>
      <c r="Z8" s="30">
        <v>1</v>
      </c>
      <c r="AA8" s="30">
        <v>1</v>
      </c>
      <c r="AB8" s="30">
        <v>1</v>
      </c>
      <c r="AC8" s="30">
        <v>1</v>
      </c>
      <c r="AD8" s="31">
        <v>0</v>
      </c>
      <c r="AE8" s="31">
        <v>0</v>
      </c>
      <c r="AF8" s="30">
        <v>0</v>
      </c>
      <c r="AG8" s="30">
        <v>0</v>
      </c>
      <c r="AH8" s="30">
        <v>0</v>
      </c>
      <c r="AI8" s="30">
        <v>0</v>
      </c>
      <c r="AJ8" s="30">
        <v>0</v>
      </c>
      <c r="AK8" s="30">
        <v>0</v>
      </c>
      <c r="AL8" s="31">
        <v>1</v>
      </c>
      <c r="AM8" s="31">
        <v>1</v>
      </c>
      <c r="AN8" s="30">
        <v>1</v>
      </c>
      <c r="AO8" s="30">
        <v>1</v>
      </c>
      <c r="AP8" s="42">
        <v>1</v>
      </c>
      <c r="AQ8" s="42">
        <v>1</v>
      </c>
      <c r="AR8" s="32">
        <v>1</v>
      </c>
      <c r="AS8" s="32">
        <v>1</v>
      </c>
      <c r="AT8" s="42">
        <v>1</v>
      </c>
      <c r="AU8" s="42">
        <v>1</v>
      </c>
      <c r="AV8" s="30">
        <v>0</v>
      </c>
      <c r="AW8" s="30">
        <v>0</v>
      </c>
      <c r="AX8" s="30">
        <v>0</v>
      </c>
      <c r="AY8" s="30">
        <v>0</v>
      </c>
      <c r="AZ8" s="31">
        <v>0</v>
      </c>
      <c r="BA8" s="31">
        <v>0</v>
      </c>
      <c r="BB8" s="30">
        <v>0</v>
      </c>
      <c r="BC8" s="30">
        <v>0</v>
      </c>
      <c r="BD8" s="30">
        <v>0</v>
      </c>
      <c r="BE8" s="30">
        <v>0</v>
      </c>
      <c r="BF8" s="30">
        <v>0</v>
      </c>
      <c r="BG8" s="30">
        <v>0</v>
      </c>
      <c r="BH8" s="31">
        <v>0</v>
      </c>
      <c r="BI8" s="31">
        <v>0</v>
      </c>
      <c r="BJ8" s="30">
        <v>1</v>
      </c>
      <c r="BK8" s="30">
        <v>1</v>
      </c>
      <c r="BL8" s="30">
        <v>0</v>
      </c>
      <c r="BM8" s="30">
        <v>0</v>
      </c>
      <c r="BN8" s="32">
        <v>0</v>
      </c>
      <c r="BO8" s="32">
        <v>0</v>
      </c>
      <c r="BP8" s="31">
        <v>0</v>
      </c>
      <c r="BQ8" s="31">
        <v>0</v>
      </c>
      <c r="BR8" s="30">
        <v>1</v>
      </c>
      <c r="BS8" s="30">
        <v>1</v>
      </c>
      <c r="BT8" s="30">
        <v>0</v>
      </c>
      <c r="BU8" s="30">
        <v>0</v>
      </c>
      <c r="BV8" s="30">
        <v>0</v>
      </c>
      <c r="BW8" s="30">
        <v>0</v>
      </c>
      <c r="BX8" s="31">
        <v>0</v>
      </c>
      <c r="BY8" s="31">
        <v>0</v>
      </c>
      <c r="BZ8" s="30">
        <v>0</v>
      </c>
      <c r="CA8" s="30">
        <v>0</v>
      </c>
      <c r="CB8" s="30">
        <v>0</v>
      </c>
      <c r="CC8" s="30">
        <v>0</v>
      </c>
      <c r="CD8" s="30">
        <v>0</v>
      </c>
      <c r="CE8" s="30">
        <v>0.5</v>
      </c>
      <c r="CF8" s="31">
        <v>0</v>
      </c>
      <c r="CG8" s="31">
        <v>0</v>
      </c>
      <c r="CH8" s="30">
        <v>0</v>
      </c>
      <c r="CI8" s="30">
        <v>0</v>
      </c>
      <c r="CJ8" s="30">
        <v>0</v>
      </c>
      <c r="CK8" s="30">
        <v>0</v>
      </c>
      <c r="CL8" s="32">
        <v>1</v>
      </c>
      <c r="CM8" s="32">
        <v>1</v>
      </c>
      <c r="CN8" s="30">
        <v>0</v>
      </c>
      <c r="CO8" s="30">
        <v>0</v>
      </c>
      <c r="CP8" s="30">
        <v>0</v>
      </c>
      <c r="CQ8" s="30">
        <v>0</v>
      </c>
      <c r="CR8">
        <f aca="true" t="shared" si="0" ref="CR8:CR25">SUM(B8:CQ8)</f>
        <v>30</v>
      </c>
    </row>
    <row r="9" spans="1:96" ht="42" customHeight="1">
      <c r="A9" s="18" t="s">
        <v>27</v>
      </c>
      <c r="B9" s="42">
        <v>1</v>
      </c>
      <c r="C9" s="42">
        <v>1</v>
      </c>
      <c r="D9" s="30">
        <v>1</v>
      </c>
      <c r="E9" s="30">
        <v>1</v>
      </c>
      <c r="F9" s="31">
        <v>1</v>
      </c>
      <c r="G9" s="31">
        <v>1</v>
      </c>
      <c r="H9" s="30">
        <v>1</v>
      </c>
      <c r="I9" s="30">
        <v>1</v>
      </c>
      <c r="J9" s="30">
        <v>1</v>
      </c>
      <c r="K9" s="30">
        <v>1</v>
      </c>
      <c r="L9" s="30">
        <v>1</v>
      </c>
      <c r="M9" s="30">
        <v>1</v>
      </c>
      <c r="N9" s="31">
        <v>1</v>
      </c>
      <c r="O9" s="31">
        <v>1</v>
      </c>
      <c r="P9" s="30">
        <v>1</v>
      </c>
      <c r="Q9" s="30">
        <v>1</v>
      </c>
      <c r="R9" s="30">
        <v>1</v>
      </c>
      <c r="S9" s="30">
        <v>1</v>
      </c>
      <c r="T9" s="32">
        <v>1</v>
      </c>
      <c r="U9" s="32">
        <v>1</v>
      </c>
      <c r="V9" s="31">
        <v>1</v>
      </c>
      <c r="W9" s="31">
        <v>1</v>
      </c>
      <c r="X9" s="30">
        <v>1</v>
      </c>
      <c r="Y9" s="30">
        <v>1</v>
      </c>
      <c r="Z9" s="30">
        <v>1</v>
      </c>
      <c r="AA9" s="30">
        <v>1</v>
      </c>
      <c r="AB9" s="30">
        <v>1</v>
      </c>
      <c r="AC9" s="30">
        <v>1</v>
      </c>
      <c r="AD9" s="31">
        <v>1</v>
      </c>
      <c r="AE9" s="31">
        <v>1</v>
      </c>
      <c r="AF9" s="30">
        <v>1</v>
      </c>
      <c r="AG9" s="30">
        <v>1</v>
      </c>
      <c r="AH9" s="30">
        <v>1</v>
      </c>
      <c r="AI9" s="30">
        <v>1</v>
      </c>
      <c r="AJ9" s="30">
        <v>1</v>
      </c>
      <c r="AK9" s="30">
        <v>1</v>
      </c>
      <c r="AL9" s="31">
        <v>1</v>
      </c>
      <c r="AM9" s="31">
        <v>1</v>
      </c>
      <c r="AN9" s="30">
        <v>1</v>
      </c>
      <c r="AO9" s="30">
        <v>1</v>
      </c>
      <c r="AP9" s="42">
        <v>1</v>
      </c>
      <c r="AQ9" s="42">
        <v>1</v>
      </c>
      <c r="AR9" s="32">
        <v>1</v>
      </c>
      <c r="AS9" s="32">
        <v>1</v>
      </c>
      <c r="AT9" s="42">
        <v>1</v>
      </c>
      <c r="AU9" s="42">
        <v>1</v>
      </c>
      <c r="AV9" s="30">
        <v>1</v>
      </c>
      <c r="AW9" s="30">
        <v>1</v>
      </c>
      <c r="AX9" s="30">
        <v>1</v>
      </c>
      <c r="AY9" s="30">
        <v>1</v>
      </c>
      <c r="AZ9" s="31">
        <v>1</v>
      </c>
      <c r="BA9" s="31">
        <v>1</v>
      </c>
      <c r="BB9" s="30">
        <v>1</v>
      </c>
      <c r="BC9" s="30">
        <v>1</v>
      </c>
      <c r="BD9" s="30">
        <v>1</v>
      </c>
      <c r="BE9" s="30">
        <v>1</v>
      </c>
      <c r="BF9" s="30">
        <v>1</v>
      </c>
      <c r="BG9" s="30">
        <v>1</v>
      </c>
      <c r="BH9" s="31">
        <v>1</v>
      </c>
      <c r="BI9" s="31">
        <v>1</v>
      </c>
      <c r="BJ9" s="30">
        <v>1</v>
      </c>
      <c r="BK9" s="30">
        <v>1</v>
      </c>
      <c r="BL9" s="30">
        <v>1</v>
      </c>
      <c r="BM9" s="30">
        <v>1</v>
      </c>
      <c r="BN9" s="32">
        <v>1</v>
      </c>
      <c r="BO9" s="32">
        <v>1</v>
      </c>
      <c r="BP9" s="31">
        <v>1</v>
      </c>
      <c r="BQ9" s="31">
        <v>1</v>
      </c>
      <c r="BR9" s="30">
        <v>1</v>
      </c>
      <c r="BS9" s="30">
        <v>1</v>
      </c>
      <c r="BT9" s="30">
        <v>1</v>
      </c>
      <c r="BU9" s="30">
        <v>1</v>
      </c>
      <c r="BV9" s="30">
        <v>1</v>
      </c>
      <c r="BW9" s="30">
        <v>1</v>
      </c>
      <c r="BX9" s="31">
        <v>1</v>
      </c>
      <c r="BY9" s="31">
        <v>1</v>
      </c>
      <c r="BZ9" s="30">
        <v>1</v>
      </c>
      <c r="CA9" s="30">
        <v>1</v>
      </c>
      <c r="CB9" s="30">
        <v>1</v>
      </c>
      <c r="CC9" s="30">
        <v>1</v>
      </c>
      <c r="CD9" s="30">
        <v>1</v>
      </c>
      <c r="CE9" s="30">
        <v>1</v>
      </c>
      <c r="CF9" s="31">
        <v>1</v>
      </c>
      <c r="CG9" s="31">
        <v>1</v>
      </c>
      <c r="CH9" s="30">
        <v>0</v>
      </c>
      <c r="CI9" s="30">
        <v>0</v>
      </c>
      <c r="CJ9" s="30">
        <v>1</v>
      </c>
      <c r="CK9" s="30">
        <v>1</v>
      </c>
      <c r="CL9" s="32">
        <v>1</v>
      </c>
      <c r="CM9" s="32">
        <v>1</v>
      </c>
      <c r="CN9" s="30">
        <v>1</v>
      </c>
      <c r="CO9" s="30">
        <v>1</v>
      </c>
      <c r="CP9" s="30">
        <v>0</v>
      </c>
      <c r="CQ9" s="30">
        <v>0</v>
      </c>
      <c r="CR9">
        <f t="shared" si="0"/>
        <v>90</v>
      </c>
    </row>
    <row r="10" spans="1:96" ht="30.75" customHeight="1">
      <c r="A10" s="18" t="s">
        <v>28</v>
      </c>
      <c r="B10" s="42">
        <v>1</v>
      </c>
      <c r="C10" s="42">
        <v>1</v>
      </c>
      <c r="D10" s="30">
        <v>1</v>
      </c>
      <c r="E10" s="30">
        <v>1</v>
      </c>
      <c r="F10" s="31">
        <v>1</v>
      </c>
      <c r="G10" s="31">
        <v>1</v>
      </c>
      <c r="H10" s="30">
        <v>1</v>
      </c>
      <c r="I10" s="30">
        <v>1</v>
      </c>
      <c r="J10" s="30">
        <v>1</v>
      </c>
      <c r="K10" s="30">
        <v>1</v>
      </c>
      <c r="L10" s="30">
        <v>1</v>
      </c>
      <c r="M10" s="30">
        <v>1</v>
      </c>
      <c r="N10" s="31">
        <v>1</v>
      </c>
      <c r="O10" s="31">
        <v>1</v>
      </c>
      <c r="P10" s="30">
        <v>1</v>
      </c>
      <c r="Q10" s="30">
        <v>1</v>
      </c>
      <c r="R10" s="30">
        <v>1</v>
      </c>
      <c r="S10" s="30">
        <v>1</v>
      </c>
      <c r="T10" s="32">
        <v>1</v>
      </c>
      <c r="U10" s="32">
        <v>1</v>
      </c>
      <c r="V10" s="31">
        <v>1</v>
      </c>
      <c r="W10" s="31">
        <v>1</v>
      </c>
      <c r="X10" s="30">
        <v>1</v>
      </c>
      <c r="Y10" s="30">
        <v>1</v>
      </c>
      <c r="Z10" s="30">
        <v>1</v>
      </c>
      <c r="AA10" s="30">
        <v>1</v>
      </c>
      <c r="AB10" s="30">
        <v>1</v>
      </c>
      <c r="AC10" s="30">
        <v>1</v>
      </c>
      <c r="AD10" s="31">
        <v>1</v>
      </c>
      <c r="AE10" s="31">
        <v>1</v>
      </c>
      <c r="AF10" s="30">
        <v>1</v>
      </c>
      <c r="AG10" s="30">
        <v>1</v>
      </c>
      <c r="AH10" s="30">
        <v>1</v>
      </c>
      <c r="AI10" s="30">
        <v>1</v>
      </c>
      <c r="AJ10" s="30">
        <v>1</v>
      </c>
      <c r="AK10" s="30">
        <v>1</v>
      </c>
      <c r="AL10" s="31">
        <v>1</v>
      </c>
      <c r="AM10" s="31">
        <v>1</v>
      </c>
      <c r="AN10" s="30">
        <v>1</v>
      </c>
      <c r="AO10" s="30">
        <v>1</v>
      </c>
      <c r="AP10" s="42">
        <v>1</v>
      </c>
      <c r="AQ10" s="42">
        <v>1</v>
      </c>
      <c r="AR10" s="32">
        <v>1</v>
      </c>
      <c r="AS10" s="32">
        <v>1</v>
      </c>
      <c r="AT10" s="42">
        <v>1</v>
      </c>
      <c r="AU10" s="42">
        <v>1</v>
      </c>
      <c r="AV10" s="30">
        <v>1</v>
      </c>
      <c r="AW10" s="30">
        <v>1</v>
      </c>
      <c r="AX10" s="30">
        <v>1</v>
      </c>
      <c r="AY10" s="30">
        <v>1</v>
      </c>
      <c r="AZ10" s="31">
        <v>0</v>
      </c>
      <c r="BA10" s="31">
        <v>0</v>
      </c>
      <c r="BB10" s="30">
        <v>1</v>
      </c>
      <c r="BC10" s="30">
        <v>1</v>
      </c>
      <c r="BD10" s="30">
        <v>0</v>
      </c>
      <c r="BE10" s="30">
        <v>0</v>
      </c>
      <c r="BF10" s="30">
        <v>1</v>
      </c>
      <c r="BG10" s="30">
        <v>1</v>
      </c>
      <c r="BH10" s="31">
        <v>1</v>
      </c>
      <c r="BI10" s="31">
        <v>1</v>
      </c>
      <c r="BJ10" s="30">
        <v>1</v>
      </c>
      <c r="BK10" s="30">
        <v>1</v>
      </c>
      <c r="BL10" s="30">
        <v>1</v>
      </c>
      <c r="BM10" s="30">
        <v>1</v>
      </c>
      <c r="BN10" s="32">
        <v>0</v>
      </c>
      <c r="BO10" s="32">
        <v>0</v>
      </c>
      <c r="BP10" s="31">
        <v>0</v>
      </c>
      <c r="BQ10" s="31">
        <v>0</v>
      </c>
      <c r="BR10" s="30">
        <v>1</v>
      </c>
      <c r="BS10" s="30">
        <v>1</v>
      </c>
      <c r="BT10" s="30">
        <v>1</v>
      </c>
      <c r="BU10" s="30">
        <v>1</v>
      </c>
      <c r="BV10" s="30">
        <v>1</v>
      </c>
      <c r="BW10" s="30">
        <v>1</v>
      </c>
      <c r="BX10" s="31">
        <v>1</v>
      </c>
      <c r="BY10" s="31">
        <v>1</v>
      </c>
      <c r="BZ10" s="30">
        <v>1</v>
      </c>
      <c r="CA10" s="30">
        <v>1</v>
      </c>
      <c r="CB10" s="30">
        <v>0</v>
      </c>
      <c r="CC10" s="30">
        <v>0</v>
      </c>
      <c r="CD10" s="30">
        <v>0</v>
      </c>
      <c r="CE10" s="30">
        <v>0</v>
      </c>
      <c r="CF10" s="31">
        <v>1</v>
      </c>
      <c r="CG10" s="31">
        <v>1</v>
      </c>
      <c r="CH10" s="30">
        <v>0</v>
      </c>
      <c r="CI10" s="30">
        <v>0</v>
      </c>
      <c r="CJ10" s="30">
        <v>0</v>
      </c>
      <c r="CK10" s="30">
        <v>0</v>
      </c>
      <c r="CL10" s="32">
        <v>1</v>
      </c>
      <c r="CM10" s="32">
        <v>1</v>
      </c>
      <c r="CN10" s="30">
        <v>0</v>
      </c>
      <c r="CO10" s="30">
        <v>0</v>
      </c>
      <c r="CP10" s="30">
        <v>0</v>
      </c>
      <c r="CQ10" s="30">
        <v>0</v>
      </c>
      <c r="CR10">
        <f t="shared" si="0"/>
        <v>74</v>
      </c>
    </row>
    <row r="11" spans="1:96" ht="60" customHeight="1">
      <c r="A11" s="18" t="s">
        <v>29</v>
      </c>
      <c r="B11" s="42">
        <v>1</v>
      </c>
      <c r="C11" s="42">
        <v>1</v>
      </c>
      <c r="D11" s="30">
        <v>1</v>
      </c>
      <c r="E11" s="30">
        <v>1</v>
      </c>
      <c r="F11" s="31">
        <v>1</v>
      </c>
      <c r="G11" s="31">
        <v>1</v>
      </c>
      <c r="H11" s="30">
        <v>1</v>
      </c>
      <c r="I11" s="30">
        <v>1</v>
      </c>
      <c r="J11" s="30">
        <v>1</v>
      </c>
      <c r="K11" s="30">
        <v>1</v>
      </c>
      <c r="L11" s="30">
        <v>1</v>
      </c>
      <c r="M11" s="30">
        <v>1</v>
      </c>
      <c r="N11" s="31">
        <v>1</v>
      </c>
      <c r="O11" s="31">
        <v>1</v>
      </c>
      <c r="P11" s="30">
        <v>1</v>
      </c>
      <c r="Q11" s="30">
        <v>1</v>
      </c>
      <c r="R11" s="30">
        <v>1</v>
      </c>
      <c r="S11" s="30">
        <v>1</v>
      </c>
      <c r="T11" s="32">
        <v>1</v>
      </c>
      <c r="U11" s="32">
        <v>1</v>
      </c>
      <c r="V11" s="31">
        <v>1</v>
      </c>
      <c r="W11" s="31">
        <v>1</v>
      </c>
      <c r="X11" s="30">
        <v>1</v>
      </c>
      <c r="Y11" s="30">
        <v>1</v>
      </c>
      <c r="Z11" s="30">
        <v>1</v>
      </c>
      <c r="AA11" s="30">
        <v>1</v>
      </c>
      <c r="AB11" s="30">
        <v>1</v>
      </c>
      <c r="AC11" s="30">
        <v>1</v>
      </c>
      <c r="AD11" s="31">
        <v>1</v>
      </c>
      <c r="AE11" s="31">
        <v>1</v>
      </c>
      <c r="AF11" s="30">
        <v>1</v>
      </c>
      <c r="AG11" s="30">
        <v>1</v>
      </c>
      <c r="AH11" s="30">
        <v>1</v>
      </c>
      <c r="AI11" s="30">
        <v>1</v>
      </c>
      <c r="AJ11" s="30">
        <v>1</v>
      </c>
      <c r="AK11" s="30">
        <v>1</v>
      </c>
      <c r="AL11" s="31">
        <v>1</v>
      </c>
      <c r="AM11" s="31">
        <v>1</v>
      </c>
      <c r="AN11" s="30">
        <v>1</v>
      </c>
      <c r="AO11" s="30">
        <v>1</v>
      </c>
      <c r="AP11" s="42">
        <v>1</v>
      </c>
      <c r="AQ11" s="42">
        <v>1</v>
      </c>
      <c r="AR11" s="32">
        <v>1</v>
      </c>
      <c r="AS11" s="32">
        <v>1</v>
      </c>
      <c r="AT11" s="42">
        <v>1</v>
      </c>
      <c r="AU11" s="42">
        <v>1</v>
      </c>
      <c r="AV11" s="30">
        <v>1</v>
      </c>
      <c r="AW11" s="30">
        <v>1</v>
      </c>
      <c r="AX11" s="30">
        <v>1</v>
      </c>
      <c r="AY11" s="30">
        <v>1</v>
      </c>
      <c r="AZ11" s="31">
        <v>1</v>
      </c>
      <c r="BA11" s="31">
        <v>1</v>
      </c>
      <c r="BB11" s="30">
        <v>1</v>
      </c>
      <c r="BC11" s="30">
        <v>1</v>
      </c>
      <c r="BD11" s="30">
        <v>1</v>
      </c>
      <c r="BE11" s="30">
        <v>1</v>
      </c>
      <c r="BF11" s="30">
        <v>1</v>
      </c>
      <c r="BG11" s="30">
        <v>1</v>
      </c>
      <c r="BH11" s="31">
        <v>1</v>
      </c>
      <c r="BI11" s="31">
        <v>1</v>
      </c>
      <c r="BJ11" s="30">
        <v>1</v>
      </c>
      <c r="BK11" s="30">
        <v>1</v>
      </c>
      <c r="BL11" s="30">
        <v>1</v>
      </c>
      <c r="BM11" s="30">
        <v>1</v>
      </c>
      <c r="BN11" s="32">
        <v>1</v>
      </c>
      <c r="BO11" s="32">
        <v>1</v>
      </c>
      <c r="BP11" s="31">
        <v>1</v>
      </c>
      <c r="BQ11" s="31">
        <v>1</v>
      </c>
      <c r="BR11" s="30">
        <v>1</v>
      </c>
      <c r="BS11" s="30">
        <v>1</v>
      </c>
      <c r="BT11" s="30">
        <v>1</v>
      </c>
      <c r="BU11" s="30">
        <v>1</v>
      </c>
      <c r="BV11" s="30">
        <v>1</v>
      </c>
      <c r="BW11" s="30">
        <v>1</v>
      </c>
      <c r="BX11" s="31">
        <v>1</v>
      </c>
      <c r="BY11" s="31">
        <v>1</v>
      </c>
      <c r="BZ11" s="30">
        <v>1</v>
      </c>
      <c r="CA11" s="30">
        <v>1</v>
      </c>
      <c r="CB11" s="30">
        <v>1</v>
      </c>
      <c r="CC11" s="30">
        <v>1</v>
      </c>
      <c r="CD11" s="30">
        <v>1</v>
      </c>
      <c r="CE11" s="30">
        <v>1</v>
      </c>
      <c r="CF11" s="31">
        <v>1</v>
      </c>
      <c r="CG11" s="31">
        <v>1</v>
      </c>
      <c r="CH11" s="30">
        <v>0</v>
      </c>
      <c r="CI11" s="30">
        <v>0</v>
      </c>
      <c r="CJ11" s="30">
        <v>1</v>
      </c>
      <c r="CK11" s="30">
        <v>1</v>
      </c>
      <c r="CL11" s="32">
        <v>1</v>
      </c>
      <c r="CM11" s="32">
        <v>1</v>
      </c>
      <c r="CN11" s="30">
        <v>1</v>
      </c>
      <c r="CO11" s="30">
        <v>1</v>
      </c>
      <c r="CP11" s="30">
        <v>0</v>
      </c>
      <c r="CQ11" s="30">
        <v>0</v>
      </c>
      <c r="CR11">
        <f t="shared" si="0"/>
        <v>90</v>
      </c>
    </row>
    <row r="12" spans="1:96" ht="56.25" customHeight="1">
      <c r="A12" s="18" t="s">
        <v>30</v>
      </c>
      <c r="B12" s="42">
        <v>1</v>
      </c>
      <c r="C12" s="42">
        <v>1</v>
      </c>
      <c r="D12" s="30">
        <v>1</v>
      </c>
      <c r="E12" s="30">
        <v>1</v>
      </c>
      <c r="F12" s="31">
        <v>1</v>
      </c>
      <c r="G12" s="31">
        <v>1</v>
      </c>
      <c r="H12" s="30">
        <v>1</v>
      </c>
      <c r="I12" s="30">
        <v>1</v>
      </c>
      <c r="J12" s="30">
        <v>1</v>
      </c>
      <c r="K12" s="30">
        <v>1</v>
      </c>
      <c r="L12" s="30">
        <v>1</v>
      </c>
      <c r="M12" s="30">
        <v>1</v>
      </c>
      <c r="N12" s="31">
        <v>1</v>
      </c>
      <c r="O12" s="31">
        <v>1</v>
      </c>
      <c r="P12" s="30">
        <v>1</v>
      </c>
      <c r="Q12" s="30">
        <v>1</v>
      </c>
      <c r="R12" s="30">
        <v>1</v>
      </c>
      <c r="S12" s="30">
        <v>1</v>
      </c>
      <c r="T12" s="32">
        <v>1</v>
      </c>
      <c r="U12" s="32">
        <v>1</v>
      </c>
      <c r="V12" s="31">
        <v>1</v>
      </c>
      <c r="W12" s="31">
        <v>1</v>
      </c>
      <c r="X12" s="30">
        <v>1</v>
      </c>
      <c r="Y12" s="30">
        <v>1</v>
      </c>
      <c r="Z12" s="30">
        <v>1</v>
      </c>
      <c r="AA12" s="30">
        <v>1</v>
      </c>
      <c r="AB12" s="30">
        <v>1</v>
      </c>
      <c r="AC12" s="30">
        <v>1</v>
      </c>
      <c r="AD12" s="31">
        <v>1</v>
      </c>
      <c r="AE12" s="31">
        <v>1</v>
      </c>
      <c r="AF12" s="30">
        <v>1</v>
      </c>
      <c r="AG12" s="30">
        <v>1</v>
      </c>
      <c r="AH12" s="30">
        <v>1</v>
      </c>
      <c r="AI12" s="30">
        <v>1</v>
      </c>
      <c r="AJ12" s="30">
        <v>1</v>
      </c>
      <c r="AK12" s="30">
        <v>1</v>
      </c>
      <c r="AL12" s="31">
        <v>1</v>
      </c>
      <c r="AM12" s="31">
        <v>1</v>
      </c>
      <c r="AN12" s="30">
        <v>1</v>
      </c>
      <c r="AO12" s="30">
        <v>1</v>
      </c>
      <c r="AP12" s="42">
        <v>1</v>
      </c>
      <c r="AQ12" s="42">
        <v>1</v>
      </c>
      <c r="AR12" s="32">
        <v>1</v>
      </c>
      <c r="AS12" s="32">
        <v>1</v>
      </c>
      <c r="AT12" s="42">
        <v>1</v>
      </c>
      <c r="AU12" s="42">
        <v>1</v>
      </c>
      <c r="AV12" s="30">
        <v>1</v>
      </c>
      <c r="AW12" s="30">
        <v>1</v>
      </c>
      <c r="AX12" s="30">
        <v>1</v>
      </c>
      <c r="AY12" s="30">
        <v>1</v>
      </c>
      <c r="AZ12" s="31">
        <v>1</v>
      </c>
      <c r="BA12" s="31">
        <v>1</v>
      </c>
      <c r="BB12" s="30">
        <v>1</v>
      </c>
      <c r="BC12" s="30">
        <v>1</v>
      </c>
      <c r="BD12" s="30">
        <v>1</v>
      </c>
      <c r="BE12" s="30">
        <v>1</v>
      </c>
      <c r="BF12" s="30">
        <v>1</v>
      </c>
      <c r="BG12" s="30">
        <v>1</v>
      </c>
      <c r="BH12" s="31">
        <v>1</v>
      </c>
      <c r="BI12" s="31">
        <v>1</v>
      </c>
      <c r="BJ12" s="30">
        <v>1</v>
      </c>
      <c r="BK12" s="30">
        <v>1</v>
      </c>
      <c r="BL12" s="30">
        <v>1</v>
      </c>
      <c r="BM12" s="30">
        <v>1</v>
      </c>
      <c r="BN12" s="32">
        <v>1</v>
      </c>
      <c r="BO12" s="32">
        <v>1</v>
      </c>
      <c r="BP12" s="31">
        <v>1</v>
      </c>
      <c r="BQ12" s="31">
        <v>1</v>
      </c>
      <c r="BR12" s="30">
        <v>1</v>
      </c>
      <c r="BS12" s="30">
        <v>1</v>
      </c>
      <c r="BT12" s="30">
        <v>1</v>
      </c>
      <c r="BU12" s="30">
        <v>1</v>
      </c>
      <c r="BV12" s="30">
        <v>1</v>
      </c>
      <c r="BW12" s="30">
        <v>1</v>
      </c>
      <c r="BX12" s="31">
        <v>1</v>
      </c>
      <c r="BY12" s="31">
        <v>1</v>
      </c>
      <c r="BZ12" s="30">
        <v>1</v>
      </c>
      <c r="CA12" s="30">
        <v>1</v>
      </c>
      <c r="CB12" s="30">
        <v>1</v>
      </c>
      <c r="CC12" s="30">
        <v>1</v>
      </c>
      <c r="CD12" s="30">
        <v>1</v>
      </c>
      <c r="CE12" s="30">
        <v>1</v>
      </c>
      <c r="CF12" s="31">
        <v>1</v>
      </c>
      <c r="CG12" s="31">
        <v>1</v>
      </c>
      <c r="CH12" s="30">
        <v>0</v>
      </c>
      <c r="CI12" s="30">
        <v>0</v>
      </c>
      <c r="CJ12" s="30">
        <v>1</v>
      </c>
      <c r="CK12" s="30">
        <v>1</v>
      </c>
      <c r="CL12" s="32">
        <v>1</v>
      </c>
      <c r="CM12" s="32">
        <v>1</v>
      </c>
      <c r="CN12" s="30">
        <v>0</v>
      </c>
      <c r="CO12" s="30">
        <v>0</v>
      </c>
      <c r="CP12" s="30">
        <v>0</v>
      </c>
      <c r="CQ12" s="30">
        <v>0</v>
      </c>
      <c r="CR12">
        <f t="shared" si="0"/>
        <v>88</v>
      </c>
    </row>
    <row r="13" spans="1:96" ht="209.25" customHeight="1">
      <c r="A13" s="18" t="s">
        <v>31</v>
      </c>
      <c r="B13" s="42" t="s">
        <v>3</v>
      </c>
      <c r="C13" s="42">
        <v>1</v>
      </c>
      <c r="D13" s="30" t="s">
        <v>3</v>
      </c>
      <c r="E13" s="30">
        <v>1</v>
      </c>
      <c r="F13" s="30" t="s">
        <v>3</v>
      </c>
      <c r="G13" s="31">
        <v>1</v>
      </c>
      <c r="H13" s="32" t="s">
        <v>3</v>
      </c>
      <c r="I13" s="30">
        <v>1</v>
      </c>
      <c r="J13" s="30" t="s">
        <v>3</v>
      </c>
      <c r="K13" s="30">
        <v>1</v>
      </c>
      <c r="L13" s="30" t="s">
        <v>3</v>
      </c>
      <c r="M13" s="30">
        <v>1</v>
      </c>
      <c r="N13" s="31" t="s">
        <v>3</v>
      </c>
      <c r="O13" s="31">
        <v>1</v>
      </c>
      <c r="P13" s="30" t="s">
        <v>3</v>
      </c>
      <c r="Q13" s="30">
        <v>1</v>
      </c>
      <c r="R13" s="30" t="s">
        <v>3</v>
      </c>
      <c r="S13" s="30">
        <v>1</v>
      </c>
      <c r="T13" s="32" t="s">
        <v>3</v>
      </c>
      <c r="U13" s="32">
        <v>1</v>
      </c>
      <c r="V13" s="31" t="s">
        <v>3</v>
      </c>
      <c r="W13" s="31">
        <v>1</v>
      </c>
      <c r="X13" s="30" t="s">
        <v>3</v>
      </c>
      <c r="Y13" s="30">
        <v>1</v>
      </c>
      <c r="Z13" s="30" t="s">
        <v>3</v>
      </c>
      <c r="AA13" s="30">
        <v>1</v>
      </c>
      <c r="AB13" s="30" t="s">
        <v>3</v>
      </c>
      <c r="AC13" s="30">
        <v>1</v>
      </c>
      <c r="AD13" s="31" t="s">
        <v>3</v>
      </c>
      <c r="AE13" s="31">
        <v>1</v>
      </c>
      <c r="AF13" s="32" t="s">
        <v>3</v>
      </c>
      <c r="AG13" s="30">
        <v>1</v>
      </c>
      <c r="AH13" s="30" t="s">
        <v>3</v>
      </c>
      <c r="AI13" s="30">
        <v>1</v>
      </c>
      <c r="AJ13" s="30" t="s">
        <v>3</v>
      </c>
      <c r="AK13" s="30">
        <v>1</v>
      </c>
      <c r="AL13" s="31" t="s">
        <v>3</v>
      </c>
      <c r="AM13" s="31">
        <v>1</v>
      </c>
      <c r="AN13" s="30" t="s">
        <v>3</v>
      </c>
      <c r="AO13" s="30">
        <v>1</v>
      </c>
      <c r="AP13" s="42" t="s">
        <v>3</v>
      </c>
      <c r="AQ13" s="42">
        <v>1</v>
      </c>
      <c r="AR13" s="32" t="s">
        <v>3</v>
      </c>
      <c r="AS13" s="32">
        <v>1</v>
      </c>
      <c r="AT13" s="42">
        <v>0</v>
      </c>
      <c r="AU13" s="42">
        <v>1</v>
      </c>
      <c r="AV13" s="30" t="s">
        <v>3</v>
      </c>
      <c r="AW13" s="30">
        <v>1</v>
      </c>
      <c r="AX13" s="30" t="s">
        <v>3</v>
      </c>
      <c r="AY13" s="30">
        <v>1</v>
      </c>
      <c r="AZ13" s="31" t="s">
        <v>3</v>
      </c>
      <c r="BA13" s="31">
        <v>1</v>
      </c>
      <c r="BB13" s="32" t="s">
        <v>3</v>
      </c>
      <c r="BC13" s="30">
        <v>1</v>
      </c>
      <c r="BD13" s="30" t="s">
        <v>3</v>
      </c>
      <c r="BE13" s="30">
        <v>1</v>
      </c>
      <c r="BF13" s="30" t="s">
        <v>3</v>
      </c>
      <c r="BG13" s="30">
        <v>1</v>
      </c>
      <c r="BH13" s="31" t="s">
        <v>3</v>
      </c>
      <c r="BI13" s="31">
        <v>1</v>
      </c>
      <c r="BJ13" s="30" t="s">
        <v>3</v>
      </c>
      <c r="BK13" s="30">
        <v>1</v>
      </c>
      <c r="BL13" s="30" t="s">
        <v>3</v>
      </c>
      <c r="BM13" s="30">
        <v>1</v>
      </c>
      <c r="BN13" s="32" t="s">
        <v>3</v>
      </c>
      <c r="BO13" s="32">
        <v>1</v>
      </c>
      <c r="BP13" s="31" t="s">
        <v>3</v>
      </c>
      <c r="BQ13" s="31">
        <v>1</v>
      </c>
      <c r="BR13" s="30" t="s">
        <v>3</v>
      </c>
      <c r="BS13" s="30">
        <v>1</v>
      </c>
      <c r="BT13" s="30" t="s">
        <v>3</v>
      </c>
      <c r="BU13" s="30">
        <v>1</v>
      </c>
      <c r="BV13" s="30" t="s">
        <v>3</v>
      </c>
      <c r="BW13" s="30">
        <v>1</v>
      </c>
      <c r="BX13" s="31" t="s">
        <v>3</v>
      </c>
      <c r="BY13" s="31">
        <v>1</v>
      </c>
      <c r="BZ13" s="32" t="s">
        <v>3</v>
      </c>
      <c r="CA13" s="30">
        <v>1</v>
      </c>
      <c r="CB13" s="30" t="s">
        <v>3</v>
      </c>
      <c r="CC13" s="30">
        <v>1</v>
      </c>
      <c r="CD13" s="30" t="s">
        <v>3</v>
      </c>
      <c r="CE13" s="30">
        <v>1</v>
      </c>
      <c r="CF13" s="31" t="s">
        <v>3</v>
      </c>
      <c r="CG13" s="31">
        <v>1</v>
      </c>
      <c r="CH13" s="30" t="s">
        <v>3</v>
      </c>
      <c r="CI13" s="30">
        <v>0</v>
      </c>
      <c r="CJ13" s="30" t="s">
        <v>3</v>
      </c>
      <c r="CK13" s="30">
        <v>1</v>
      </c>
      <c r="CL13" s="32" t="s">
        <v>3</v>
      </c>
      <c r="CM13" s="32">
        <v>0</v>
      </c>
      <c r="CN13" s="30" t="s">
        <v>3</v>
      </c>
      <c r="CO13" s="30">
        <v>0</v>
      </c>
      <c r="CP13" s="30" t="s">
        <v>3</v>
      </c>
      <c r="CQ13" s="30">
        <v>0</v>
      </c>
      <c r="CR13">
        <f t="shared" si="0"/>
        <v>43</v>
      </c>
    </row>
    <row r="14" spans="1:96" ht="111.75" customHeight="1">
      <c r="A14" s="18" t="s">
        <v>32</v>
      </c>
      <c r="B14" s="42">
        <v>1</v>
      </c>
      <c r="C14" s="42">
        <v>1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2">
        <v>0</v>
      </c>
      <c r="U14" s="32">
        <v>0</v>
      </c>
      <c r="V14" s="30">
        <v>1</v>
      </c>
      <c r="W14" s="30">
        <v>1</v>
      </c>
      <c r="X14" s="30">
        <v>0</v>
      </c>
      <c r="Y14" s="30">
        <v>0</v>
      </c>
      <c r="Z14" s="30">
        <v>0</v>
      </c>
      <c r="AA14" s="30">
        <v>0</v>
      </c>
      <c r="AB14" s="30">
        <v>1</v>
      </c>
      <c r="AC14" s="30">
        <v>1</v>
      </c>
      <c r="AD14" s="30">
        <v>0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0">
        <v>1</v>
      </c>
      <c r="AK14" s="30">
        <v>1</v>
      </c>
      <c r="AL14" s="30">
        <v>0</v>
      </c>
      <c r="AM14" s="30">
        <v>0</v>
      </c>
      <c r="AN14" s="30">
        <v>1</v>
      </c>
      <c r="AO14" s="30">
        <v>1</v>
      </c>
      <c r="AP14" s="42">
        <v>0</v>
      </c>
      <c r="AQ14" s="42">
        <v>0</v>
      </c>
      <c r="AR14" s="32">
        <v>1</v>
      </c>
      <c r="AS14" s="32">
        <v>1</v>
      </c>
      <c r="AT14" s="42">
        <v>0</v>
      </c>
      <c r="AU14" s="42">
        <v>0</v>
      </c>
      <c r="AV14" s="30">
        <v>0</v>
      </c>
      <c r="AW14" s="30">
        <v>0</v>
      </c>
      <c r="AX14" s="30">
        <v>0</v>
      </c>
      <c r="AY14" s="30">
        <v>0</v>
      </c>
      <c r="AZ14" s="30">
        <v>0</v>
      </c>
      <c r="BA14" s="30">
        <v>0</v>
      </c>
      <c r="BB14" s="30">
        <v>1</v>
      </c>
      <c r="BC14" s="30">
        <v>1</v>
      </c>
      <c r="BD14" s="30">
        <v>0</v>
      </c>
      <c r="BE14" s="30">
        <v>0</v>
      </c>
      <c r="BF14" s="30">
        <v>1</v>
      </c>
      <c r="BG14" s="30">
        <v>1</v>
      </c>
      <c r="BH14" s="30">
        <v>0</v>
      </c>
      <c r="BI14" s="30">
        <v>0</v>
      </c>
      <c r="BJ14" s="30">
        <v>1</v>
      </c>
      <c r="BK14" s="30">
        <v>1</v>
      </c>
      <c r="BL14" s="30">
        <v>1</v>
      </c>
      <c r="BM14" s="30">
        <v>1</v>
      </c>
      <c r="BN14" s="32">
        <v>0</v>
      </c>
      <c r="BO14" s="32">
        <v>0</v>
      </c>
      <c r="BP14" s="30">
        <v>0</v>
      </c>
      <c r="BQ14" s="30">
        <v>0</v>
      </c>
      <c r="BR14" s="30">
        <v>1</v>
      </c>
      <c r="BS14" s="30">
        <v>1</v>
      </c>
      <c r="BT14" s="30">
        <v>1</v>
      </c>
      <c r="BU14" s="30">
        <v>1</v>
      </c>
      <c r="BV14" s="30">
        <v>0</v>
      </c>
      <c r="BW14" s="30">
        <v>0</v>
      </c>
      <c r="BX14" s="30">
        <v>0</v>
      </c>
      <c r="BY14" s="30">
        <v>0</v>
      </c>
      <c r="BZ14" s="30">
        <v>1</v>
      </c>
      <c r="CA14" s="30">
        <v>1</v>
      </c>
      <c r="CB14" s="30">
        <v>0</v>
      </c>
      <c r="CC14" s="30">
        <v>0</v>
      </c>
      <c r="CD14" s="30">
        <v>0</v>
      </c>
      <c r="CE14" s="30">
        <v>0</v>
      </c>
      <c r="CF14" s="30">
        <v>0</v>
      </c>
      <c r="CG14" s="30">
        <v>0</v>
      </c>
      <c r="CH14" s="30">
        <v>0</v>
      </c>
      <c r="CI14" s="30">
        <v>0</v>
      </c>
      <c r="CJ14" s="30">
        <v>0</v>
      </c>
      <c r="CK14" s="30">
        <v>0</v>
      </c>
      <c r="CL14" s="32">
        <v>1</v>
      </c>
      <c r="CM14" s="32">
        <v>1</v>
      </c>
      <c r="CN14" s="30">
        <v>0</v>
      </c>
      <c r="CO14" s="30">
        <v>0</v>
      </c>
      <c r="CP14" s="30">
        <v>0</v>
      </c>
      <c r="CQ14" s="30">
        <v>0</v>
      </c>
      <c r="CR14">
        <f t="shared" si="0"/>
        <v>28</v>
      </c>
    </row>
    <row r="15" spans="1:96" ht="53.25" customHeight="1">
      <c r="A15" s="18" t="s">
        <v>33</v>
      </c>
      <c r="B15" s="41">
        <v>1</v>
      </c>
      <c r="C15" s="41">
        <v>1</v>
      </c>
      <c r="D15" s="33">
        <v>1</v>
      </c>
      <c r="E15" s="33">
        <v>1</v>
      </c>
      <c r="F15" s="33">
        <v>1</v>
      </c>
      <c r="G15" s="33">
        <v>1</v>
      </c>
      <c r="H15" s="33">
        <v>1</v>
      </c>
      <c r="I15" s="33">
        <v>1</v>
      </c>
      <c r="J15" s="33">
        <v>1</v>
      </c>
      <c r="K15" s="33">
        <v>1</v>
      </c>
      <c r="L15" s="33">
        <v>1</v>
      </c>
      <c r="M15" s="33">
        <v>1</v>
      </c>
      <c r="N15" s="33">
        <v>1</v>
      </c>
      <c r="O15" s="33">
        <v>1</v>
      </c>
      <c r="P15" s="33">
        <v>1</v>
      </c>
      <c r="Q15" s="33">
        <v>1</v>
      </c>
      <c r="R15" s="33">
        <v>1</v>
      </c>
      <c r="S15" s="33">
        <v>1</v>
      </c>
      <c r="T15" s="35">
        <v>1</v>
      </c>
      <c r="U15" s="35">
        <v>1</v>
      </c>
      <c r="V15" s="33">
        <v>1</v>
      </c>
      <c r="W15" s="33">
        <v>1</v>
      </c>
      <c r="X15" s="33">
        <v>1</v>
      </c>
      <c r="Y15" s="33">
        <v>1</v>
      </c>
      <c r="Z15" s="33">
        <v>1</v>
      </c>
      <c r="AA15" s="33">
        <v>1</v>
      </c>
      <c r="AB15" s="33">
        <v>1</v>
      </c>
      <c r="AC15" s="33">
        <v>1</v>
      </c>
      <c r="AD15" s="33">
        <v>1</v>
      </c>
      <c r="AE15" s="33">
        <v>1</v>
      </c>
      <c r="AF15" s="33">
        <v>1</v>
      </c>
      <c r="AG15" s="33">
        <v>1</v>
      </c>
      <c r="AH15" s="33">
        <v>1</v>
      </c>
      <c r="AI15" s="33">
        <v>1</v>
      </c>
      <c r="AJ15" s="33">
        <v>1</v>
      </c>
      <c r="AK15" s="33">
        <v>1</v>
      </c>
      <c r="AL15" s="33">
        <v>1</v>
      </c>
      <c r="AM15" s="33">
        <v>1</v>
      </c>
      <c r="AN15" s="33">
        <v>1</v>
      </c>
      <c r="AO15" s="33">
        <v>1</v>
      </c>
      <c r="AP15" s="41">
        <v>1</v>
      </c>
      <c r="AQ15" s="41">
        <v>1</v>
      </c>
      <c r="AR15" s="35">
        <v>1</v>
      </c>
      <c r="AS15" s="35">
        <v>1</v>
      </c>
      <c r="AT15" s="41">
        <v>1</v>
      </c>
      <c r="AU15" s="41">
        <v>1</v>
      </c>
      <c r="AV15" s="33">
        <v>1</v>
      </c>
      <c r="AW15" s="33">
        <v>1</v>
      </c>
      <c r="AX15" s="33">
        <v>1</v>
      </c>
      <c r="AY15" s="33">
        <v>1</v>
      </c>
      <c r="AZ15" s="33">
        <v>1</v>
      </c>
      <c r="BA15" s="33">
        <v>1</v>
      </c>
      <c r="BB15" s="33">
        <v>1</v>
      </c>
      <c r="BC15" s="33">
        <v>1</v>
      </c>
      <c r="BD15" s="33">
        <v>1</v>
      </c>
      <c r="BE15" s="33">
        <v>1</v>
      </c>
      <c r="BF15" s="33">
        <v>1</v>
      </c>
      <c r="BG15" s="33">
        <v>1</v>
      </c>
      <c r="BH15" s="33">
        <v>1</v>
      </c>
      <c r="BI15" s="33">
        <v>1</v>
      </c>
      <c r="BJ15" s="33">
        <v>1</v>
      </c>
      <c r="BK15" s="33">
        <v>1</v>
      </c>
      <c r="BL15" s="33">
        <v>1</v>
      </c>
      <c r="BM15" s="33">
        <v>1</v>
      </c>
      <c r="BN15" s="35">
        <v>1</v>
      </c>
      <c r="BO15" s="35">
        <v>1</v>
      </c>
      <c r="BP15" s="33">
        <v>1</v>
      </c>
      <c r="BQ15" s="33">
        <v>1</v>
      </c>
      <c r="BR15" s="33">
        <v>1</v>
      </c>
      <c r="BS15" s="33">
        <v>1</v>
      </c>
      <c r="BT15" s="33">
        <v>1</v>
      </c>
      <c r="BU15" s="33">
        <v>1</v>
      </c>
      <c r="BV15" s="33">
        <v>1</v>
      </c>
      <c r="BW15" s="33">
        <v>1</v>
      </c>
      <c r="BX15" s="33">
        <v>1</v>
      </c>
      <c r="BY15" s="33">
        <v>1</v>
      </c>
      <c r="BZ15" s="33">
        <v>1</v>
      </c>
      <c r="CA15" s="33">
        <v>1</v>
      </c>
      <c r="CB15" s="33">
        <v>0</v>
      </c>
      <c r="CC15" s="33">
        <v>0</v>
      </c>
      <c r="CD15" s="33">
        <v>0</v>
      </c>
      <c r="CE15" s="33">
        <v>0</v>
      </c>
      <c r="CF15" s="33">
        <v>1</v>
      </c>
      <c r="CG15" s="33">
        <v>1</v>
      </c>
      <c r="CH15" s="33">
        <v>0</v>
      </c>
      <c r="CI15" s="33">
        <v>0</v>
      </c>
      <c r="CJ15" s="33">
        <v>0</v>
      </c>
      <c r="CK15" s="33">
        <v>0</v>
      </c>
      <c r="CL15" s="35">
        <v>1</v>
      </c>
      <c r="CM15" s="35">
        <v>1</v>
      </c>
      <c r="CN15" s="33">
        <v>0</v>
      </c>
      <c r="CO15" s="33">
        <v>0</v>
      </c>
      <c r="CP15" s="33">
        <v>0</v>
      </c>
      <c r="CQ15" s="33">
        <v>0</v>
      </c>
      <c r="CR15">
        <f t="shared" si="0"/>
        <v>82</v>
      </c>
    </row>
    <row r="16" spans="1:96" ht="99" customHeight="1">
      <c r="A16" s="18" t="s">
        <v>34</v>
      </c>
      <c r="B16" s="42">
        <v>1</v>
      </c>
      <c r="C16" s="42">
        <v>1</v>
      </c>
      <c r="D16" s="30">
        <v>1</v>
      </c>
      <c r="E16" s="30">
        <v>1</v>
      </c>
      <c r="F16" s="30">
        <v>1</v>
      </c>
      <c r="G16" s="30">
        <v>1</v>
      </c>
      <c r="H16" s="30">
        <v>1</v>
      </c>
      <c r="I16" s="30">
        <v>1</v>
      </c>
      <c r="J16" s="30">
        <v>1</v>
      </c>
      <c r="K16" s="30">
        <v>1</v>
      </c>
      <c r="L16" s="30">
        <v>1</v>
      </c>
      <c r="M16" s="30">
        <v>1</v>
      </c>
      <c r="N16" s="30">
        <v>1</v>
      </c>
      <c r="O16" s="30">
        <v>1</v>
      </c>
      <c r="P16" s="30">
        <v>1</v>
      </c>
      <c r="Q16" s="30">
        <v>1</v>
      </c>
      <c r="R16" s="30">
        <v>1</v>
      </c>
      <c r="S16" s="30">
        <v>1</v>
      </c>
      <c r="T16" s="32">
        <v>1</v>
      </c>
      <c r="U16" s="32">
        <v>1</v>
      </c>
      <c r="V16" s="30">
        <v>1</v>
      </c>
      <c r="W16" s="30">
        <v>1</v>
      </c>
      <c r="X16" s="30">
        <v>1</v>
      </c>
      <c r="Y16" s="30">
        <v>1</v>
      </c>
      <c r="Z16" s="30">
        <v>1</v>
      </c>
      <c r="AA16" s="30">
        <v>1</v>
      </c>
      <c r="AB16" s="30">
        <v>1</v>
      </c>
      <c r="AC16" s="30">
        <v>1</v>
      </c>
      <c r="AD16" s="30">
        <v>1</v>
      </c>
      <c r="AE16" s="30">
        <v>1</v>
      </c>
      <c r="AF16" s="30">
        <v>1</v>
      </c>
      <c r="AG16" s="30">
        <v>1</v>
      </c>
      <c r="AH16" s="30">
        <v>1</v>
      </c>
      <c r="AI16" s="30">
        <v>1</v>
      </c>
      <c r="AJ16" s="30">
        <v>1</v>
      </c>
      <c r="AK16" s="30">
        <v>1</v>
      </c>
      <c r="AL16" s="30">
        <v>1</v>
      </c>
      <c r="AM16" s="30">
        <v>1</v>
      </c>
      <c r="AN16" s="30">
        <v>1</v>
      </c>
      <c r="AO16" s="30">
        <v>1</v>
      </c>
      <c r="AP16" s="42">
        <v>1</v>
      </c>
      <c r="AQ16" s="42">
        <v>1</v>
      </c>
      <c r="AR16" s="32">
        <v>1</v>
      </c>
      <c r="AS16" s="32">
        <v>1</v>
      </c>
      <c r="AT16" s="42">
        <v>1</v>
      </c>
      <c r="AU16" s="42">
        <v>1</v>
      </c>
      <c r="AV16" s="30">
        <v>1</v>
      </c>
      <c r="AW16" s="30">
        <v>1</v>
      </c>
      <c r="AX16" s="30">
        <v>1</v>
      </c>
      <c r="AY16" s="30">
        <v>1</v>
      </c>
      <c r="AZ16" s="30">
        <v>1</v>
      </c>
      <c r="BA16" s="30">
        <v>1</v>
      </c>
      <c r="BB16" s="30">
        <v>1</v>
      </c>
      <c r="BC16" s="30">
        <v>1</v>
      </c>
      <c r="BD16" s="30">
        <v>1</v>
      </c>
      <c r="BE16" s="30">
        <v>1</v>
      </c>
      <c r="BF16" s="30">
        <v>1</v>
      </c>
      <c r="BG16" s="30">
        <v>1</v>
      </c>
      <c r="BH16" s="30">
        <v>1</v>
      </c>
      <c r="BI16" s="30">
        <v>1</v>
      </c>
      <c r="BJ16" s="30">
        <v>1</v>
      </c>
      <c r="BK16" s="30">
        <v>1</v>
      </c>
      <c r="BL16" s="30">
        <v>1</v>
      </c>
      <c r="BM16" s="30">
        <v>1</v>
      </c>
      <c r="BN16" s="32">
        <v>1</v>
      </c>
      <c r="BO16" s="32">
        <v>1</v>
      </c>
      <c r="BP16" s="30">
        <v>1</v>
      </c>
      <c r="BQ16" s="30">
        <v>1</v>
      </c>
      <c r="BR16" s="30">
        <v>1</v>
      </c>
      <c r="BS16" s="30">
        <v>1</v>
      </c>
      <c r="BT16" s="30">
        <v>1</v>
      </c>
      <c r="BU16" s="30">
        <v>1</v>
      </c>
      <c r="BV16" s="30">
        <v>1</v>
      </c>
      <c r="BW16" s="30">
        <v>1</v>
      </c>
      <c r="BX16" s="30">
        <v>1</v>
      </c>
      <c r="BY16" s="30">
        <v>1</v>
      </c>
      <c r="BZ16" s="30">
        <v>1</v>
      </c>
      <c r="CA16" s="30">
        <v>1</v>
      </c>
      <c r="CB16" s="30">
        <v>0</v>
      </c>
      <c r="CC16" s="30">
        <v>0</v>
      </c>
      <c r="CD16" s="30">
        <v>0</v>
      </c>
      <c r="CE16" s="30">
        <v>0</v>
      </c>
      <c r="CF16" s="30">
        <v>1</v>
      </c>
      <c r="CG16" s="30">
        <v>1</v>
      </c>
      <c r="CH16" s="30">
        <v>0</v>
      </c>
      <c r="CI16" s="30">
        <v>0</v>
      </c>
      <c r="CJ16" s="30">
        <v>0</v>
      </c>
      <c r="CK16" s="30">
        <v>0</v>
      </c>
      <c r="CL16" s="32">
        <v>1</v>
      </c>
      <c r="CM16" s="32">
        <v>1</v>
      </c>
      <c r="CN16" s="30">
        <v>1</v>
      </c>
      <c r="CO16" s="30">
        <v>1</v>
      </c>
      <c r="CP16" s="30">
        <v>0</v>
      </c>
      <c r="CQ16" s="30">
        <v>0</v>
      </c>
      <c r="CR16">
        <f t="shared" si="0"/>
        <v>84</v>
      </c>
    </row>
    <row r="17" spans="1:96" ht="148.5" customHeight="1">
      <c r="A17" s="18" t="s">
        <v>35</v>
      </c>
      <c r="B17" s="42">
        <v>1</v>
      </c>
      <c r="C17" s="42">
        <v>1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30">
        <v>1</v>
      </c>
      <c r="K17" s="30">
        <v>1</v>
      </c>
      <c r="L17" s="30">
        <v>1</v>
      </c>
      <c r="M17" s="30">
        <v>1</v>
      </c>
      <c r="N17" s="30">
        <v>1</v>
      </c>
      <c r="O17" s="30">
        <v>1</v>
      </c>
      <c r="P17" s="30">
        <v>1</v>
      </c>
      <c r="Q17" s="30">
        <v>1</v>
      </c>
      <c r="R17" s="30">
        <v>1</v>
      </c>
      <c r="S17" s="30">
        <v>1</v>
      </c>
      <c r="T17" s="32">
        <v>1</v>
      </c>
      <c r="U17" s="32">
        <v>1</v>
      </c>
      <c r="V17" s="30">
        <v>1</v>
      </c>
      <c r="W17" s="30">
        <v>1</v>
      </c>
      <c r="X17" s="30">
        <v>1</v>
      </c>
      <c r="Y17" s="30">
        <v>1</v>
      </c>
      <c r="Z17" s="30">
        <v>1</v>
      </c>
      <c r="AA17" s="30">
        <v>1</v>
      </c>
      <c r="AB17" s="30">
        <v>1</v>
      </c>
      <c r="AC17" s="30">
        <v>1</v>
      </c>
      <c r="AD17" s="30">
        <v>0</v>
      </c>
      <c r="AE17" s="30">
        <v>0</v>
      </c>
      <c r="AF17" s="30">
        <v>1</v>
      </c>
      <c r="AG17" s="30">
        <v>1</v>
      </c>
      <c r="AH17" s="30">
        <v>1</v>
      </c>
      <c r="AI17" s="30">
        <v>1</v>
      </c>
      <c r="AJ17" s="30">
        <v>1</v>
      </c>
      <c r="AK17" s="30">
        <v>1</v>
      </c>
      <c r="AL17" s="30">
        <v>1</v>
      </c>
      <c r="AM17" s="30">
        <v>1</v>
      </c>
      <c r="AN17" s="30">
        <v>1</v>
      </c>
      <c r="AO17" s="30">
        <v>1</v>
      </c>
      <c r="AP17" s="42">
        <v>1</v>
      </c>
      <c r="AQ17" s="42">
        <v>1</v>
      </c>
      <c r="AR17" s="32">
        <v>1</v>
      </c>
      <c r="AS17" s="32">
        <v>1</v>
      </c>
      <c r="AT17" s="42">
        <v>1</v>
      </c>
      <c r="AU17" s="42">
        <v>1</v>
      </c>
      <c r="AV17" s="30">
        <v>1</v>
      </c>
      <c r="AW17" s="30">
        <v>1</v>
      </c>
      <c r="AX17" s="30">
        <v>0</v>
      </c>
      <c r="AY17" s="30">
        <v>0</v>
      </c>
      <c r="AZ17" s="30">
        <v>1</v>
      </c>
      <c r="BA17" s="30">
        <v>1</v>
      </c>
      <c r="BB17" s="30">
        <v>1</v>
      </c>
      <c r="BC17" s="30">
        <v>1</v>
      </c>
      <c r="BD17" s="30">
        <v>1</v>
      </c>
      <c r="BE17" s="30">
        <v>1</v>
      </c>
      <c r="BF17" s="30">
        <v>1</v>
      </c>
      <c r="BG17" s="30">
        <v>1</v>
      </c>
      <c r="BH17" s="30">
        <v>1</v>
      </c>
      <c r="BI17" s="30">
        <v>1</v>
      </c>
      <c r="BJ17" s="30">
        <v>1</v>
      </c>
      <c r="BK17" s="30">
        <v>1</v>
      </c>
      <c r="BL17" s="30">
        <v>1</v>
      </c>
      <c r="BM17" s="30">
        <v>1</v>
      </c>
      <c r="BN17" s="32">
        <v>1</v>
      </c>
      <c r="BO17" s="32">
        <v>1</v>
      </c>
      <c r="BP17" s="30">
        <v>1</v>
      </c>
      <c r="BQ17" s="30">
        <v>1</v>
      </c>
      <c r="BR17" s="30">
        <v>1</v>
      </c>
      <c r="BS17" s="30">
        <v>1</v>
      </c>
      <c r="BT17" s="30">
        <v>1</v>
      </c>
      <c r="BU17" s="30">
        <v>1</v>
      </c>
      <c r="BV17" s="30">
        <v>1</v>
      </c>
      <c r="BW17" s="30">
        <v>1</v>
      </c>
      <c r="BX17" s="30">
        <v>1</v>
      </c>
      <c r="BY17" s="30">
        <v>1</v>
      </c>
      <c r="BZ17" s="30">
        <v>1</v>
      </c>
      <c r="CA17" s="30">
        <v>1</v>
      </c>
      <c r="CB17" s="30">
        <v>0</v>
      </c>
      <c r="CC17" s="30">
        <v>0</v>
      </c>
      <c r="CD17" s="30">
        <v>0</v>
      </c>
      <c r="CE17" s="30">
        <v>0</v>
      </c>
      <c r="CF17" s="30">
        <v>1</v>
      </c>
      <c r="CG17" s="30">
        <v>1</v>
      </c>
      <c r="CH17" s="30">
        <v>0</v>
      </c>
      <c r="CI17" s="30">
        <v>0</v>
      </c>
      <c r="CJ17" s="30">
        <v>0</v>
      </c>
      <c r="CK17" s="30">
        <v>0</v>
      </c>
      <c r="CL17" s="32">
        <v>0</v>
      </c>
      <c r="CM17" s="32">
        <v>0</v>
      </c>
      <c r="CN17" s="30">
        <v>0</v>
      </c>
      <c r="CO17" s="30">
        <v>0</v>
      </c>
      <c r="CP17" s="30">
        <v>0</v>
      </c>
      <c r="CQ17" s="30">
        <v>0</v>
      </c>
      <c r="CR17">
        <f t="shared" si="0"/>
        <v>76</v>
      </c>
    </row>
    <row r="18" spans="1:96" ht="132.75" customHeight="1">
      <c r="A18" s="18" t="s">
        <v>36</v>
      </c>
      <c r="B18" s="42">
        <v>1</v>
      </c>
      <c r="C18" s="42">
        <v>1</v>
      </c>
      <c r="D18" s="30">
        <v>0</v>
      </c>
      <c r="E18" s="30">
        <v>0</v>
      </c>
      <c r="F18" s="30">
        <v>0</v>
      </c>
      <c r="G18" s="30">
        <v>0</v>
      </c>
      <c r="H18" s="30">
        <v>1</v>
      </c>
      <c r="I18" s="30">
        <v>1</v>
      </c>
      <c r="J18" s="30">
        <v>1</v>
      </c>
      <c r="K18" s="30">
        <v>1</v>
      </c>
      <c r="L18" s="30">
        <v>1</v>
      </c>
      <c r="M18" s="30">
        <v>1</v>
      </c>
      <c r="N18" s="30">
        <v>1</v>
      </c>
      <c r="O18" s="30">
        <v>1</v>
      </c>
      <c r="P18" s="30">
        <v>0</v>
      </c>
      <c r="Q18" s="30">
        <v>0</v>
      </c>
      <c r="R18" s="30">
        <v>0</v>
      </c>
      <c r="S18" s="30">
        <v>0</v>
      </c>
      <c r="T18" s="32">
        <v>0</v>
      </c>
      <c r="U18" s="32">
        <v>0</v>
      </c>
      <c r="V18" s="30">
        <v>0</v>
      </c>
      <c r="W18" s="30">
        <v>0</v>
      </c>
      <c r="X18" s="30">
        <v>1</v>
      </c>
      <c r="Y18" s="30">
        <v>1</v>
      </c>
      <c r="Z18" s="30">
        <v>0</v>
      </c>
      <c r="AA18" s="30">
        <v>0</v>
      </c>
      <c r="AB18" s="30">
        <v>1</v>
      </c>
      <c r="AC18" s="30">
        <v>1</v>
      </c>
      <c r="AD18" s="30">
        <v>0</v>
      </c>
      <c r="AE18" s="30">
        <v>0</v>
      </c>
      <c r="AF18" s="30">
        <v>0</v>
      </c>
      <c r="AG18" s="30">
        <v>0</v>
      </c>
      <c r="AH18" s="30">
        <v>1</v>
      </c>
      <c r="AI18" s="30">
        <v>1</v>
      </c>
      <c r="AJ18" s="30">
        <v>0</v>
      </c>
      <c r="AK18" s="30">
        <v>0</v>
      </c>
      <c r="AL18" s="30">
        <v>0</v>
      </c>
      <c r="AM18" s="30">
        <v>0</v>
      </c>
      <c r="AN18" s="30">
        <v>1</v>
      </c>
      <c r="AO18" s="30">
        <v>1</v>
      </c>
      <c r="AP18" s="42">
        <v>0</v>
      </c>
      <c r="AQ18" s="42">
        <v>0</v>
      </c>
      <c r="AR18" s="32">
        <v>1</v>
      </c>
      <c r="AS18" s="32">
        <v>1</v>
      </c>
      <c r="AT18" s="42">
        <v>0</v>
      </c>
      <c r="AU18" s="42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1</v>
      </c>
      <c r="BG18" s="30">
        <v>1</v>
      </c>
      <c r="BH18" s="30">
        <v>1</v>
      </c>
      <c r="BI18" s="30">
        <v>1</v>
      </c>
      <c r="BJ18" s="30">
        <v>1</v>
      </c>
      <c r="BK18" s="30">
        <v>1</v>
      </c>
      <c r="BL18" s="30">
        <v>1</v>
      </c>
      <c r="BM18" s="30">
        <v>1</v>
      </c>
      <c r="BN18" s="32">
        <v>0</v>
      </c>
      <c r="BO18" s="32">
        <v>0</v>
      </c>
      <c r="BP18" s="30">
        <v>1</v>
      </c>
      <c r="BQ18" s="30">
        <v>1</v>
      </c>
      <c r="BR18" s="30">
        <v>1</v>
      </c>
      <c r="BS18" s="30">
        <v>1</v>
      </c>
      <c r="BT18" s="30">
        <v>1</v>
      </c>
      <c r="BU18" s="30">
        <v>1</v>
      </c>
      <c r="BV18" s="30">
        <v>0</v>
      </c>
      <c r="BW18" s="30">
        <v>0</v>
      </c>
      <c r="BX18" s="30">
        <v>0</v>
      </c>
      <c r="BY18" s="30">
        <v>0</v>
      </c>
      <c r="BZ18" s="30">
        <v>1</v>
      </c>
      <c r="CA18" s="30">
        <v>1</v>
      </c>
      <c r="CB18" s="30">
        <v>0</v>
      </c>
      <c r="CC18" s="30">
        <v>0</v>
      </c>
      <c r="CD18" s="30">
        <v>0</v>
      </c>
      <c r="CE18" s="30">
        <v>0</v>
      </c>
      <c r="CF18" s="30">
        <v>1</v>
      </c>
      <c r="CG18" s="30">
        <v>1</v>
      </c>
      <c r="CH18" s="30">
        <v>0</v>
      </c>
      <c r="CI18" s="30">
        <v>0</v>
      </c>
      <c r="CJ18" s="30">
        <v>0</v>
      </c>
      <c r="CK18" s="30">
        <v>0</v>
      </c>
      <c r="CL18" s="32">
        <v>0</v>
      </c>
      <c r="CM18" s="32">
        <v>0</v>
      </c>
      <c r="CN18" s="30">
        <v>0</v>
      </c>
      <c r="CO18" s="30">
        <v>0</v>
      </c>
      <c r="CP18" s="30">
        <v>0</v>
      </c>
      <c r="CQ18" s="30">
        <v>0</v>
      </c>
      <c r="CR18">
        <f t="shared" si="0"/>
        <v>38</v>
      </c>
    </row>
    <row r="19" spans="1:96" ht="80.25" customHeight="1">
      <c r="A19" s="18" t="s">
        <v>37</v>
      </c>
      <c r="B19" s="42">
        <v>1</v>
      </c>
      <c r="C19" s="42">
        <v>1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1</v>
      </c>
      <c r="K19" s="30">
        <v>1</v>
      </c>
      <c r="L19" s="30">
        <v>1</v>
      </c>
      <c r="M19" s="30">
        <v>1</v>
      </c>
      <c r="N19" s="30">
        <v>1</v>
      </c>
      <c r="O19" s="30">
        <v>1</v>
      </c>
      <c r="P19" s="30">
        <v>0</v>
      </c>
      <c r="Q19" s="30">
        <v>0</v>
      </c>
      <c r="R19" s="30">
        <v>0</v>
      </c>
      <c r="S19" s="30">
        <v>0</v>
      </c>
      <c r="T19" s="32">
        <v>0</v>
      </c>
      <c r="U19" s="32">
        <v>0</v>
      </c>
      <c r="V19" s="30">
        <v>0</v>
      </c>
      <c r="W19" s="30">
        <v>0</v>
      </c>
      <c r="X19" s="30">
        <v>1</v>
      </c>
      <c r="Y19" s="30">
        <v>1</v>
      </c>
      <c r="Z19" s="30">
        <v>0</v>
      </c>
      <c r="AA19" s="30">
        <v>0</v>
      </c>
      <c r="AB19" s="30">
        <v>1</v>
      </c>
      <c r="AC19" s="30">
        <v>1</v>
      </c>
      <c r="AD19" s="30">
        <v>1</v>
      </c>
      <c r="AE19" s="30">
        <v>1</v>
      </c>
      <c r="AF19" s="30">
        <v>0</v>
      </c>
      <c r="AG19" s="30">
        <v>0</v>
      </c>
      <c r="AH19" s="30">
        <v>1</v>
      </c>
      <c r="AI19" s="30">
        <v>1</v>
      </c>
      <c r="AJ19" s="30">
        <v>0</v>
      </c>
      <c r="AK19" s="30">
        <v>0</v>
      </c>
      <c r="AL19" s="30">
        <v>0</v>
      </c>
      <c r="AM19" s="30">
        <v>0</v>
      </c>
      <c r="AN19" s="30">
        <v>1</v>
      </c>
      <c r="AO19" s="30">
        <v>1</v>
      </c>
      <c r="AP19" s="42">
        <v>0</v>
      </c>
      <c r="AQ19" s="42">
        <v>0</v>
      </c>
      <c r="AR19" s="32">
        <v>1</v>
      </c>
      <c r="AS19" s="32">
        <v>1</v>
      </c>
      <c r="AT19" s="42">
        <v>0</v>
      </c>
      <c r="AU19" s="42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1</v>
      </c>
      <c r="BG19" s="30">
        <v>1</v>
      </c>
      <c r="BH19" s="30">
        <v>0</v>
      </c>
      <c r="BI19" s="30">
        <v>0</v>
      </c>
      <c r="BJ19" s="30">
        <v>1</v>
      </c>
      <c r="BK19" s="30">
        <v>1</v>
      </c>
      <c r="BL19" s="30">
        <v>1</v>
      </c>
      <c r="BM19" s="30">
        <v>1</v>
      </c>
      <c r="BN19" s="32">
        <v>0</v>
      </c>
      <c r="BO19" s="32">
        <v>0</v>
      </c>
      <c r="BP19" s="30">
        <v>1</v>
      </c>
      <c r="BQ19" s="30">
        <v>1</v>
      </c>
      <c r="BR19" s="30">
        <v>1</v>
      </c>
      <c r="BS19" s="30">
        <v>1</v>
      </c>
      <c r="BT19" s="30">
        <v>1</v>
      </c>
      <c r="BU19" s="30">
        <v>1</v>
      </c>
      <c r="BV19" s="30">
        <v>0</v>
      </c>
      <c r="BW19" s="30">
        <v>0</v>
      </c>
      <c r="BX19" s="30">
        <v>0</v>
      </c>
      <c r="BY19" s="30">
        <v>0</v>
      </c>
      <c r="BZ19" s="30">
        <v>1</v>
      </c>
      <c r="CA19" s="30">
        <v>1</v>
      </c>
      <c r="CB19" s="30">
        <v>0</v>
      </c>
      <c r="CC19" s="30">
        <v>0</v>
      </c>
      <c r="CD19" s="30">
        <v>0</v>
      </c>
      <c r="CE19" s="30">
        <v>0</v>
      </c>
      <c r="CF19" s="30">
        <v>1</v>
      </c>
      <c r="CG19" s="30">
        <v>1</v>
      </c>
      <c r="CH19" s="30">
        <v>0</v>
      </c>
      <c r="CI19" s="30">
        <v>0</v>
      </c>
      <c r="CJ19" s="30">
        <v>0</v>
      </c>
      <c r="CK19" s="30">
        <v>0</v>
      </c>
      <c r="CL19" s="32">
        <v>0</v>
      </c>
      <c r="CM19" s="32">
        <v>0</v>
      </c>
      <c r="CN19" s="30">
        <v>0</v>
      </c>
      <c r="CO19" s="30">
        <v>0</v>
      </c>
      <c r="CP19" s="30">
        <v>0</v>
      </c>
      <c r="CQ19" s="30">
        <v>0</v>
      </c>
      <c r="CR19">
        <f t="shared" si="0"/>
        <v>36</v>
      </c>
    </row>
    <row r="20" spans="1:96" ht="78" customHeight="1">
      <c r="A20" s="18" t="s">
        <v>38</v>
      </c>
      <c r="B20" s="42">
        <v>0</v>
      </c>
      <c r="C20" s="42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/>
      <c r="S20" s="30">
        <v>0</v>
      </c>
      <c r="T20" s="32">
        <v>0</v>
      </c>
      <c r="U20" s="32">
        <v>0</v>
      </c>
      <c r="V20" s="30">
        <v>0</v>
      </c>
      <c r="W20" s="30">
        <v>0</v>
      </c>
      <c r="X20" s="30">
        <v>1</v>
      </c>
      <c r="Y20" s="30">
        <v>1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1</v>
      </c>
      <c r="AK20" s="30">
        <v>1</v>
      </c>
      <c r="AL20" s="30">
        <v>0</v>
      </c>
      <c r="AM20" s="30">
        <v>0</v>
      </c>
      <c r="AN20" s="30">
        <v>0</v>
      </c>
      <c r="AO20" s="30">
        <v>0</v>
      </c>
      <c r="AP20" s="42">
        <v>0</v>
      </c>
      <c r="AQ20" s="42">
        <v>0</v>
      </c>
      <c r="AR20" s="32">
        <v>0</v>
      </c>
      <c r="AS20" s="32">
        <v>0</v>
      </c>
      <c r="AT20" s="42">
        <v>0</v>
      </c>
      <c r="AU20" s="42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1</v>
      </c>
      <c r="BI20" s="30">
        <v>1</v>
      </c>
      <c r="BJ20" s="30">
        <v>1</v>
      </c>
      <c r="BK20" s="30">
        <v>1</v>
      </c>
      <c r="BL20" s="30">
        <v>0</v>
      </c>
      <c r="BM20" s="30">
        <v>0</v>
      </c>
      <c r="BN20" s="32">
        <v>0</v>
      </c>
      <c r="BO20" s="32">
        <v>0</v>
      </c>
      <c r="BP20" s="30">
        <v>0</v>
      </c>
      <c r="BQ20" s="30">
        <v>0</v>
      </c>
      <c r="BR20" s="30">
        <v>0</v>
      </c>
      <c r="BS20" s="30">
        <v>0</v>
      </c>
      <c r="BT20" s="30">
        <v>0</v>
      </c>
      <c r="BU20" s="30">
        <v>0</v>
      </c>
      <c r="BV20" s="30">
        <v>0</v>
      </c>
      <c r="BW20" s="30">
        <v>0</v>
      </c>
      <c r="BX20" s="30">
        <v>0</v>
      </c>
      <c r="BY20" s="30">
        <v>0</v>
      </c>
      <c r="BZ20" s="30">
        <v>0</v>
      </c>
      <c r="CA20" s="30">
        <v>0</v>
      </c>
      <c r="CB20" s="30">
        <v>0</v>
      </c>
      <c r="CC20" s="30">
        <v>0</v>
      </c>
      <c r="CD20" s="30">
        <v>0</v>
      </c>
      <c r="CE20" s="30">
        <v>0</v>
      </c>
      <c r="CF20" s="30">
        <v>1</v>
      </c>
      <c r="CG20" s="30">
        <v>1</v>
      </c>
      <c r="CH20" s="30">
        <v>0</v>
      </c>
      <c r="CI20" s="30">
        <v>0</v>
      </c>
      <c r="CJ20" s="30">
        <v>0</v>
      </c>
      <c r="CK20" s="30">
        <v>0</v>
      </c>
      <c r="CL20" s="32">
        <v>0</v>
      </c>
      <c r="CM20" s="32">
        <v>0</v>
      </c>
      <c r="CN20" s="30">
        <v>0</v>
      </c>
      <c r="CO20" s="30">
        <v>0</v>
      </c>
      <c r="CP20" s="30">
        <v>0</v>
      </c>
      <c r="CQ20" s="30">
        <v>0</v>
      </c>
      <c r="CR20">
        <f t="shared" si="0"/>
        <v>10</v>
      </c>
    </row>
    <row r="21" spans="1:96" ht="63.75">
      <c r="A21" s="18" t="s">
        <v>39</v>
      </c>
      <c r="B21" s="42" t="s">
        <v>3</v>
      </c>
      <c r="C21" s="42" t="s">
        <v>3</v>
      </c>
      <c r="D21" s="30" t="s">
        <v>3</v>
      </c>
      <c r="E21" s="30" t="s">
        <v>3</v>
      </c>
      <c r="F21" s="30" t="s">
        <v>3</v>
      </c>
      <c r="G21" s="30" t="s">
        <v>3</v>
      </c>
      <c r="H21" s="30" t="s">
        <v>3</v>
      </c>
      <c r="I21" s="30" t="s">
        <v>3</v>
      </c>
      <c r="J21" s="30" t="s">
        <v>3</v>
      </c>
      <c r="K21" s="30" t="s">
        <v>3</v>
      </c>
      <c r="L21" s="30" t="s">
        <v>3</v>
      </c>
      <c r="M21" s="30" t="s">
        <v>3</v>
      </c>
      <c r="N21" s="30" t="s">
        <v>3</v>
      </c>
      <c r="O21" s="30" t="s">
        <v>3</v>
      </c>
      <c r="P21" s="30" t="s">
        <v>3</v>
      </c>
      <c r="Q21" s="30" t="s">
        <v>3</v>
      </c>
      <c r="R21" s="30" t="s">
        <v>3</v>
      </c>
      <c r="S21" s="30" t="s">
        <v>3</v>
      </c>
      <c r="T21" s="30" t="s">
        <v>3</v>
      </c>
      <c r="U21" s="30" t="s">
        <v>3</v>
      </c>
      <c r="V21" s="30" t="s">
        <v>3</v>
      </c>
      <c r="W21" s="30" t="s">
        <v>3</v>
      </c>
      <c r="X21" s="30" t="s">
        <v>3</v>
      </c>
      <c r="Y21" s="30" t="s">
        <v>3</v>
      </c>
      <c r="Z21" s="30" t="s">
        <v>3</v>
      </c>
      <c r="AA21" s="30" t="s">
        <v>3</v>
      </c>
      <c r="AB21" s="30" t="s">
        <v>3</v>
      </c>
      <c r="AC21" s="30" t="s">
        <v>3</v>
      </c>
      <c r="AD21" s="30" t="s">
        <v>3</v>
      </c>
      <c r="AE21" s="30" t="s">
        <v>3</v>
      </c>
      <c r="AF21" s="30" t="s">
        <v>3</v>
      </c>
      <c r="AG21" s="30" t="s">
        <v>3</v>
      </c>
      <c r="AH21" s="30" t="s">
        <v>3</v>
      </c>
      <c r="AI21" s="30" t="s">
        <v>3</v>
      </c>
      <c r="AJ21" s="30" t="s">
        <v>3</v>
      </c>
      <c r="AK21" s="30" t="s">
        <v>3</v>
      </c>
      <c r="AL21" s="30" t="s">
        <v>3</v>
      </c>
      <c r="AM21" s="30" t="s">
        <v>3</v>
      </c>
      <c r="AN21" s="30" t="s">
        <v>3</v>
      </c>
      <c r="AO21" s="30" t="s">
        <v>3</v>
      </c>
      <c r="AP21" s="42" t="s">
        <v>3</v>
      </c>
      <c r="AQ21" s="42" t="s">
        <v>3</v>
      </c>
      <c r="AR21" s="30" t="s">
        <v>3</v>
      </c>
      <c r="AS21" s="30" t="s">
        <v>3</v>
      </c>
      <c r="AT21" s="42" t="s">
        <v>3</v>
      </c>
      <c r="AU21" s="42" t="s">
        <v>3</v>
      </c>
      <c r="AV21" s="30">
        <v>1</v>
      </c>
      <c r="AW21" s="30">
        <v>1</v>
      </c>
      <c r="AX21" s="30">
        <v>1</v>
      </c>
      <c r="AY21" s="30">
        <v>1</v>
      </c>
      <c r="AZ21" s="30">
        <v>1</v>
      </c>
      <c r="BA21" s="30">
        <v>1</v>
      </c>
      <c r="BB21" s="32" t="s">
        <v>3</v>
      </c>
      <c r="BC21" s="30" t="s">
        <v>3</v>
      </c>
      <c r="BD21" s="30" t="s">
        <v>3</v>
      </c>
      <c r="BE21" s="30" t="s">
        <v>3</v>
      </c>
      <c r="BF21" s="30" t="s">
        <v>3</v>
      </c>
      <c r="BG21" s="30" t="s">
        <v>3</v>
      </c>
      <c r="BH21" s="30">
        <v>1</v>
      </c>
      <c r="BI21" s="30">
        <v>1</v>
      </c>
      <c r="BJ21" s="30">
        <v>1</v>
      </c>
      <c r="BK21" s="30">
        <v>1</v>
      </c>
      <c r="BL21" s="30">
        <v>1</v>
      </c>
      <c r="BM21" s="30">
        <v>1</v>
      </c>
      <c r="BN21" s="32">
        <v>0</v>
      </c>
      <c r="BO21" s="32">
        <v>1</v>
      </c>
      <c r="BP21" s="30">
        <v>1</v>
      </c>
      <c r="BQ21" s="30">
        <v>1</v>
      </c>
      <c r="BR21" s="30">
        <v>1</v>
      </c>
      <c r="BS21" s="30">
        <v>1</v>
      </c>
      <c r="BT21" s="30">
        <v>1</v>
      </c>
      <c r="BU21" s="30">
        <v>1</v>
      </c>
      <c r="BV21" s="30">
        <v>1</v>
      </c>
      <c r="BW21" s="30">
        <v>1</v>
      </c>
      <c r="BX21" s="30">
        <v>1</v>
      </c>
      <c r="BY21" s="30">
        <v>1</v>
      </c>
      <c r="BZ21" s="30">
        <v>1</v>
      </c>
      <c r="CA21" s="30">
        <v>1</v>
      </c>
      <c r="CB21" s="30" t="s">
        <v>3</v>
      </c>
      <c r="CC21" s="30" t="s">
        <v>3</v>
      </c>
      <c r="CD21" s="30" t="s">
        <v>3</v>
      </c>
      <c r="CE21" s="30" t="s">
        <v>3</v>
      </c>
      <c r="CF21" s="30" t="s">
        <v>3</v>
      </c>
      <c r="CG21" s="30" t="s">
        <v>3</v>
      </c>
      <c r="CH21" s="30" t="s">
        <v>3</v>
      </c>
      <c r="CI21" s="30" t="s">
        <v>3</v>
      </c>
      <c r="CJ21" s="30" t="s">
        <v>3</v>
      </c>
      <c r="CK21" s="30" t="s">
        <v>3</v>
      </c>
      <c r="CL21" s="32" t="s">
        <v>3</v>
      </c>
      <c r="CM21" s="32" t="s">
        <v>3</v>
      </c>
      <c r="CN21" s="30" t="s">
        <v>3</v>
      </c>
      <c r="CO21" s="30" t="s">
        <v>3</v>
      </c>
      <c r="CP21" s="30" t="s">
        <v>3</v>
      </c>
      <c r="CQ21" s="30" t="s">
        <v>3</v>
      </c>
      <c r="CR21">
        <f t="shared" si="0"/>
        <v>25</v>
      </c>
    </row>
    <row r="22" spans="1:96" ht="38.25">
      <c r="A22" s="18" t="s">
        <v>40</v>
      </c>
      <c r="B22" s="42" t="s">
        <v>3</v>
      </c>
      <c r="C22" s="41">
        <v>0</v>
      </c>
      <c r="D22" s="30" t="s">
        <v>3</v>
      </c>
      <c r="E22" s="33">
        <v>1</v>
      </c>
      <c r="F22" s="30" t="s">
        <v>3</v>
      </c>
      <c r="G22" s="33">
        <v>0</v>
      </c>
      <c r="H22" s="35" t="s">
        <v>3</v>
      </c>
      <c r="I22" s="33">
        <v>1</v>
      </c>
      <c r="J22" s="33" t="s">
        <v>3</v>
      </c>
      <c r="K22" s="33">
        <v>0</v>
      </c>
      <c r="L22" s="33" t="s">
        <v>3</v>
      </c>
      <c r="M22" s="33">
        <v>0</v>
      </c>
      <c r="N22" s="33" t="s">
        <v>3</v>
      </c>
      <c r="O22" s="33">
        <v>1</v>
      </c>
      <c r="P22" s="33" t="s">
        <v>3</v>
      </c>
      <c r="Q22" s="33">
        <v>0</v>
      </c>
      <c r="R22" s="33" t="s">
        <v>3</v>
      </c>
      <c r="S22" s="33">
        <v>0</v>
      </c>
      <c r="T22" s="35" t="s">
        <v>3</v>
      </c>
      <c r="U22" s="35">
        <v>0</v>
      </c>
      <c r="V22" s="33" t="s">
        <v>3</v>
      </c>
      <c r="W22" s="33">
        <v>0</v>
      </c>
      <c r="X22" s="33" t="s">
        <v>3</v>
      </c>
      <c r="Y22" s="33">
        <v>1</v>
      </c>
      <c r="Z22" s="33" t="s">
        <v>3</v>
      </c>
      <c r="AA22" s="33">
        <v>1</v>
      </c>
      <c r="AB22" s="33" t="s">
        <v>3</v>
      </c>
      <c r="AC22" s="33">
        <v>1</v>
      </c>
      <c r="AD22" s="33" t="s">
        <v>3</v>
      </c>
      <c r="AE22" s="33">
        <v>0</v>
      </c>
      <c r="AF22" s="35" t="s">
        <v>3</v>
      </c>
      <c r="AG22" s="33">
        <v>1</v>
      </c>
      <c r="AH22" s="33" t="s">
        <v>3</v>
      </c>
      <c r="AI22" s="33">
        <v>1</v>
      </c>
      <c r="AJ22" s="33" t="s">
        <v>3</v>
      </c>
      <c r="AK22" s="33">
        <v>1</v>
      </c>
      <c r="AL22" s="33" t="s">
        <v>3</v>
      </c>
      <c r="AM22" s="33">
        <v>0</v>
      </c>
      <c r="AN22" s="33" t="s">
        <v>3</v>
      </c>
      <c r="AO22" s="33">
        <v>0</v>
      </c>
      <c r="AP22" s="41" t="s">
        <v>3</v>
      </c>
      <c r="AQ22" s="41">
        <v>1</v>
      </c>
      <c r="AR22" s="35" t="s">
        <v>3</v>
      </c>
      <c r="AS22" s="35">
        <v>1</v>
      </c>
      <c r="AT22" s="41" t="s">
        <v>3</v>
      </c>
      <c r="AU22" s="41">
        <v>0</v>
      </c>
      <c r="AV22" s="33" t="s">
        <v>3</v>
      </c>
      <c r="AW22" s="33">
        <v>0</v>
      </c>
      <c r="AX22" s="33" t="s">
        <v>3</v>
      </c>
      <c r="AY22" s="33">
        <v>1</v>
      </c>
      <c r="AZ22" s="33" t="s">
        <v>3</v>
      </c>
      <c r="BA22" s="33">
        <v>1</v>
      </c>
      <c r="BB22" s="35" t="s">
        <v>3</v>
      </c>
      <c r="BC22" s="33">
        <v>1</v>
      </c>
      <c r="BD22" s="33" t="s">
        <v>3</v>
      </c>
      <c r="BE22" s="33">
        <v>1</v>
      </c>
      <c r="BF22" s="33" t="s">
        <v>3</v>
      </c>
      <c r="BG22" s="33">
        <v>0</v>
      </c>
      <c r="BH22" s="33" t="s">
        <v>3</v>
      </c>
      <c r="BI22" s="33">
        <v>1</v>
      </c>
      <c r="BJ22" s="33" t="s">
        <v>3</v>
      </c>
      <c r="BK22" s="33">
        <v>1</v>
      </c>
      <c r="BL22" s="33" t="s">
        <v>3</v>
      </c>
      <c r="BM22" s="33">
        <v>0</v>
      </c>
      <c r="BN22" s="35" t="s">
        <v>3</v>
      </c>
      <c r="BO22" s="35">
        <v>1</v>
      </c>
      <c r="BP22" s="33" t="s">
        <v>3</v>
      </c>
      <c r="BQ22" s="33">
        <v>1</v>
      </c>
      <c r="BR22" s="33" t="s">
        <v>3</v>
      </c>
      <c r="BS22" s="33">
        <v>1</v>
      </c>
      <c r="BT22" s="33" t="s">
        <v>3</v>
      </c>
      <c r="BU22" s="33">
        <v>0</v>
      </c>
      <c r="BV22" s="33" t="s">
        <v>3</v>
      </c>
      <c r="BW22" s="33">
        <v>0</v>
      </c>
      <c r="BX22" s="33" t="s">
        <v>3</v>
      </c>
      <c r="BY22" s="33">
        <v>0</v>
      </c>
      <c r="BZ22" s="35" t="s">
        <v>3</v>
      </c>
      <c r="CA22" s="33">
        <v>1</v>
      </c>
      <c r="CB22" s="33" t="s">
        <v>3</v>
      </c>
      <c r="CC22" s="33">
        <v>0</v>
      </c>
      <c r="CD22" s="33" t="s">
        <v>3</v>
      </c>
      <c r="CE22" s="33">
        <v>0</v>
      </c>
      <c r="CF22" s="33" t="s">
        <v>3</v>
      </c>
      <c r="CG22" s="33">
        <v>0</v>
      </c>
      <c r="CH22" s="33" t="s">
        <v>3</v>
      </c>
      <c r="CI22" s="33">
        <v>0</v>
      </c>
      <c r="CJ22" s="33" t="s">
        <v>3</v>
      </c>
      <c r="CK22" s="33">
        <v>0</v>
      </c>
      <c r="CL22" s="35" t="s">
        <v>3</v>
      </c>
      <c r="CM22" s="35">
        <v>0</v>
      </c>
      <c r="CN22" s="33" t="s">
        <v>3</v>
      </c>
      <c r="CO22" s="33">
        <v>0</v>
      </c>
      <c r="CP22" s="33" t="s">
        <v>3</v>
      </c>
      <c r="CQ22" s="33">
        <v>0</v>
      </c>
      <c r="CR22">
        <f t="shared" si="0"/>
        <v>21</v>
      </c>
    </row>
    <row r="23" spans="1:96" ht="51">
      <c r="A23" s="18" t="s">
        <v>41</v>
      </c>
      <c r="B23" s="42">
        <v>1</v>
      </c>
      <c r="C23" s="42">
        <v>1</v>
      </c>
      <c r="D23" s="30">
        <v>1</v>
      </c>
      <c r="E23" s="30">
        <v>1</v>
      </c>
      <c r="F23" s="30">
        <v>1</v>
      </c>
      <c r="G23" s="30">
        <v>1</v>
      </c>
      <c r="H23" s="30">
        <v>1</v>
      </c>
      <c r="I23" s="30">
        <v>1</v>
      </c>
      <c r="J23" s="30">
        <v>1</v>
      </c>
      <c r="K23" s="30">
        <v>1</v>
      </c>
      <c r="L23" s="30">
        <v>1</v>
      </c>
      <c r="M23" s="30">
        <v>1</v>
      </c>
      <c r="N23" s="30">
        <v>1</v>
      </c>
      <c r="O23" s="30">
        <v>1</v>
      </c>
      <c r="P23" s="30">
        <v>1</v>
      </c>
      <c r="Q23" s="30">
        <v>1</v>
      </c>
      <c r="R23" s="30">
        <v>1</v>
      </c>
      <c r="S23" s="30">
        <v>1</v>
      </c>
      <c r="T23" s="32">
        <v>1</v>
      </c>
      <c r="U23" s="32">
        <v>1</v>
      </c>
      <c r="V23" s="30">
        <v>1</v>
      </c>
      <c r="W23" s="30">
        <v>1</v>
      </c>
      <c r="X23" s="30">
        <v>1</v>
      </c>
      <c r="Y23" s="30">
        <v>1</v>
      </c>
      <c r="Z23" s="30">
        <v>1</v>
      </c>
      <c r="AA23" s="30">
        <v>1</v>
      </c>
      <c r="AB23" s="30">
        <v>1</v>
      </c>
      <c r="AC23" s="30">
        <v>1</v>
      </c>
      <c r="AD23" s="30">
        <v>0</v>
      </c>
      <c r="AE23" s="30">
        <v>0</v>
      </c>
      <c r="AF23" s="30">
        <v>1</v>
      </c>
      <c r="AG23" s="30">
        <v>1</v>
      </c>
      <c r="AH23" s="30">
        <v>1</v>
      </c>
      <c r="AI23" s="30">
        <v>1</v>
      </c>
      <c r="AJ23" s="30">
        <v>1</v>
      </c>
      <c r="AK23" s="30">
        <v>1</v>
      </c>
      <c r="AL23" s="30">
        <v>1</v>
      </c>
      <c r="AM23" s="30">
        <v>1</v>
      </c>
      <c r="AN23" s="30">
        <v>1</v>
      </c>
      <c r="AO23" s="30">
        <v>1</v>
      </c>
      <c r="AP23" s="42">
        <v>1</v>
      </c>
      <c r="AQ23" s="42">
        <v>1</v>
      </c>
      <c r="AR23" s="32">
        <v>1</v>
      </c>
      <c r="AS23" s="32">
        <v>1</v>
      </c>
      <c r="AT23" s="42">
        <v>1</v>
      </c>
      <c r="AU23" s="42">
        <v>1</v>
      </c>
      <c r="AV23" s="30">
        <v>1</v>
      </c>
      <c r="AW23" s="30">
        <v>1</v>
      </c>
      <c r="AX23" s="30">
        <v>0</v>
      </c>
      <c r="AY23" s="30">
        <v>0</v>
      </c>
      <c r="AZ23" s="30">
        <v>1</v>
      </c>
      <c r="BA23" s="30">
        <v>1</v>
      </c>
      <c r="BB23" s="30">
        <v>1</v>
      </c>
      <c r="BC23" s="30">
        <v>1</v>
      </c>
      <c r="BD23" s="30">
        <v>1</v>
      </c>
      <c r="BE23" s="30">
        <v>1</v>
      </c>
      <c r="BF23" s="30">
        <v>1</v>
      </c>
      <c r="BG23" s="30">
        <v>1</v>
      </c>
      <c r="BH23" s="30">
        <v>1</v>
      </c>
      <c r="BI23" s="30">
        <v>1</v>
      </c>
      <c r="BJ23" s="30">
        <v>1</v>
      </c>
      <c r="BK23" s="30">
        <v>1</v>
      </c>
      <c r="BL23" s="30">
        <v>1</v>
      </c>
      <c r="BM23" s="30">
        <v>1</v>
      </c>
      <c r="BN23" s="32">
        <v>0</v>
      </c>
      <c r="BO23" s="32">
        <v>0</v>
      </c>
      <c r="BP23" s="30">
        <v>1</v>
      </c>
      <c r="BQ23" s="30">
        <v>1</v>
      </c>
      <c r="BR23" s="30">
        <v>1</v>
      </c>
      <c r="BS23" s="30">
        <v>1</v>
      </c>
      <c r="BT23" s="30">
        <v>1</v>
      </c>
      <c r="BU23" s="30">
        <v>1</v>
      </c>
      <c r="BV23" s="30">
        <v>1</v>
      </c>
      <c r="BW23" s="30">
        <v>1</v>
      </c>
      <c r="BX23" s="30">
        <v>1</v>
      </c>
      <c r="BY23" s="30">
        <v>1</v>
      </c>
      <c r="BZ23" s="30">
        <v>1</v>
      </c>
      <c r="CA23" s="30">
        <v>1</v>
      </c>
      <c r="CB23" s="30">
        <v>0</v>
      </c>
      <c r="CC23" s="30">
        <v>0</v>
      </c>
      <c r="CD23" s="30">
        <v>0</v>
      </c>
      <c r="CE23" s="30">
        <v>0</v>
      </c>
      <c r="CF23" s="30">
        <v>0</v>
      </c>
      <c r="CG23" s="30">
        <v>0</v>
      </c>
      <c r="CH23" s="30">
        <v>0</v>
      </c>
      <c r="CI23" s="30">
        <v>0</v>
      </c>
      <c r="CJ23" s="30">
        <v>0</v>
      </c>
      <c r="CK23" s="30">
        <v>0</v>
      </c>
      <c r="CL23" s="32">
        <v>0</v>
      </c>
      <c r="CM23" s="32">
        <v>0</v>
      </c>
      <c r="CN23" s="30">
        <v>0</v>
      </c>
      <c r="CO23" s="30">
        <v>0</v>
      </c>
      <c r="CP23" s="30">
        <v>0</v>
      </c>
      <c r="CQ23" s="30">
        <v>0</v>
      </c>
      <c r="CR23">
        <f t="shared" si="0"/>
        <v>72</v>
      </c>
    </row>
    <row r="24" spans="1:96" ht="51">
      <c r="A24" s="18" t="s">
        <v>42</v>
      </c>
      <c r="B24" s="42">
        <v>1</v>
      </c>
      <c r="C24" s="42">
        <v>1</v>
      </c>
      <c r="D24" s="30">
        <v>1</v>
      </c>
      <c r="E24" s="30">
        <v>1</v>
      </c>
      <c r="F24" s="30">
        <v>1</v>
      </c>
      <c r="G24" s="30">
        <v>1</v>
      </c>
      <c r="H24" s="30">
        <v>1</v>
      </c>
      <c r="I24" s="30">
        <v>1</v>
      </c>
      <c r="J24" s="30">
        <v>1</v>
      </c>
      <c r="K24" s="30">
        <v>1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2">
        <v>0</v>
      </c>
      <c r="U24" s="32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1</v>
      </c>
      <c r="AC24" s="30">
        <v>1</v>
      </c>
      <c r="AD24" s="30">
        <v>0</v>
      </c>
      <c r="AE24" s="30">
        <v>0</v>
      </c>
      <c r="AF24" s="30">
        <v>1</v>
      </c>
      <c r="AG24" s="30">
        <v>1</v>
      </c>
      <c r="AH24" s="30">
        <v>0</v>
      </c>
      <c r="AI24" s="30">
        <v>0</v>
      </c>
      <c r="AJ24" s="30">
        <v>1</v>
      </c>
      <c r="AK24" s="30">
        <v>1</v>
      </c>
      <c r="AL24" s="30">
        <v>1</v>
      </c>
      <c r="AM24" s="30">
        <v>1</v>
      </c>
      <c r="AN24" s="30">
        <v>1</v>
      </c>
      <c r="AO24" s="30">
        <v>1</v>
      </c>
      <c r="AP24" s="42">
        <v>0</v>
      </c>
      <c r="AQ24" s="42">
        <v>0</v>
      </c>
      <c r="AR24" s="32">
        <v>1</v>
      </c>
      <c r="AS24" s="32">
        <v>1</v>
      </c>
      <c r="AT24" s="42">
        <v>0</v>
      </c>
      <c r="AU24" s="42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1</v>
      </c>
      <c r="BC24" s="30">
        <v>1</v>
      </c>
      <c r="BD24" s="30">
        <v>1</v>
      </c>
      <c r="BE24" s="30">
        <v>1</v>
      </c>
      <c r="BF24" s="30">
        <v>1</v>
      </c>
      <c r="BG24" s="30">
        <v>1</v>
      </c>
      <c r="BH24" s="30">
        <v>0</v>
      </c>
      <c r="BI24" s="30">
        <v>0</v>
      </c>
      <c r="BJ24" s="30">
        <v>0</v>
      </c>
      <c r="BK24" s="30">
        <v>0</v>
      </c>
      <c r="BL24" s="30">
        <v>1</v>
      </c>
      <c r="BM24" s="30">
        <v>1</v>
      </c>
      <c r="BN24" s="32">
        <v>0</v>
      </c>
      <c r="BO24" s="32">
        <v>0</v>
      </c>
      <c r="BP24" s="30">
        <v>0</v>
      </c>
      <c r="BQ24" s="30">
        <v>0</v>
      </c>
      <c r="BR24" s="30">
        <v>0</v>
      </c>
      <c r="BS24" s="30">
        <v>0</v>
      </c>
      <c r="BT24" s="30">
        <v>0</v>
      </c>
      <c r="BU24" s="30">
        <v>0</v>
      </c>
      <c r="BV24" s="30">
        <v>0</v>
      </c>
      <c r="BW24" s="30">
        <v>0</v>
      </c>
      <c r="BX24" s="30">
        <v>0</v>
      </c>
      <c r="BY24" s="30">
        <v>0</v>
      </c>
      <c r="BZ24" s="30">
        <v>0</v>
      </c>
      <c r="CA24" s="30">
        <v>0</v>
      </c>
      <c r="CB24" s="30">
        <v>0</v>
      </c>
      <c r="CC24" s="30">
        <v>0</v>
      </c>
      <c r="CD24" s="30">
        <v>0</v>
      </c>
      <c r="CE24" s="30">
        <v>0</v>
      </c>
      <c r="CF24" s="30">
        <v>0</v>
      </c>
      <c r="CG24" s="30">
        <v>0</v>
      </c>
      <c r="CH24" s="30">
        <v>0</v>
      </c>
      <c r="CI24" s="30">
        <v>0</v>
      </c>
      <c r="CJ24" s="30">
        <v>0</v>
      </c>
      <c r="CK24" s="30">
        <v>0</v>
      </c>
      <c r="CL24" s="32">
        <v>0</v>
      </c>
      <c r="CM24" s="32">
        <v>0</v>
      </c>
      <c r="CN24" s="30">
        <v>0</v>
      </c>
      <c r="CO24" s="30">
        <v>0</v>
      </c>
      <c r="CP24" s="30">
        <v>0</v>
      </c>
      <c r="CQ24" s="30">
        <v>0</v>
      </c>
      <c r="CR24">
        <f t="shared" si="0"/>
        <v>30</v>
      </c>
    </row>
    <row r="25" spans="1:96" ht="51">
      <c r="A25" s="18" t="s">
        <v>43</v>
      </c>
      <c r="B25" s="42">
        <v>1</v>
      </c>
      <c r="C25" s="42">
        <v>1</v>
      </c>
      <c r="D25" s="30">
        <v>1</v>
      </c>
      <c r="E25" s="30">
        <v>1</v>
      </c>
      <c r="F25" s="30">
        <v>0</v>
      </c>
      <c r="G25" s="30">
        <v>0</v>
      </c>
      <c r="H25" s="30">
        <v>1</v>
      </c>
      <c r="I25" s="30">
        <v>1</v>
      </c>
      <c r="J25" s="30">
        <v>1</v>
      </c>
      <c r="K25" s="30">
        <v>1</v>
      </c>
      <c r="L25" s="30">
        <v>1</v>
      </c>
      <c r="M25" s="30">
        <v>1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2">
        <v>0</v>
      </c>
      <c r="U25" s="32">
        <v>0</v>
      </c>
      <c r="V25" s="30">
        <v>1</v>
      </c>
      <c r="W25" s="30">
        <v>1</v>
      </c>
      <c r="X25" s="30">
        <v>1</v>
      </c>
      <c r="Y25" s="30">
        <v>1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1</v>
      </c>
      <c r="AI25" s="30">
        <v>1</v>
      </c>
      <c r="AJ25" s="30">
        <v>0</v>
      </c>
      <c r="AK25" s="30">
        <v>0</v>
      </c>
      <c r="AL25" s="30">
        <v>0</v>
      </c>
      <c r="AM25" s="30">
        <v>0</v>
      </c>
      <c r="AN25" s="30">
        <v>1</v>
      </c>
      <c r="AO25" s="30">
        <v>1</v>
      </c>
      <c r="AP25" s="42">
        <v>0</v>
      </c>
      <c r="AQ25" s="42">
        <v>0</v>
      </c>
      <c r="AR25" s="32">
        <v>1</v>
      </c>
      <c r="AS25" s="32">
        <v>1</v>
      </c>
      <c r="AT25" s="42">
        <v>0</v>
      </c>
      <c r="AU25" s="42">
        <v>0</v>
      </c>
      <c r="AV25" s="30">
        <v>0</v>
      </c>
      <c r="AW25" s="30">
        <v>0</v>
      </c>
      <c r="AX25" s="30">
        <v>0</v>
      </c>
      <c r="AY25" s="30">
        <v>0</v>
      </c>
      <c r="AZ25" s="30">
        <v>0</v>
      </c>
      <c r="BA25" s="30">
        <v>0</v>
      </c>
      <c r="BB25" s="30">
        <v>0</v>
      </c>
      <c r="BC25" s="30">
        <v>0</v>
      </c>
      <c r="BD25" s="30">
        <v>0</v>
      </c>
      <c r="BE25" s="30">
        <v>0</v>
      </c>
      <c r="BF25" s="30">
        <v>0</v>
      </c>
      <c r="BG25" s="30">
        <v>0</v>
      </c>
      <c r="BH25" s="30">
        <v>0</v>
      </c>
      <c r="BI25" s="30">
        <v>0</v>
      </c>
      <c r="BJ25" s="30">
        <v>1</v>
      </c>
      <c r="BK25" s="30">
        <v>1</v>
      </c>
      <c r="BL25" s="30">
        <v>1</v>
      </c>
      <c r="BM25" s="30">
        <v>1</v>
      </c>
      <c r="BN25" s="32">
        <v>0</v>
      </c>
      <c r="BO25" s="32">
        <v>0</v>
      </c>
      <c r="BP25" s="30">
        <v>0</v>
      </c>
      <c r="BQ25" s="30">
        <v>0</v>
      </c>
      <c r="BR25" s="30">
        <v>0</v>
      </c>
      <c r="BS25" s="30">
        <v>0</v>
      </c>
      <c r="BT25" s="30">
        <v>1</v>
      </c>
      <c r="BU25" s="30">
        <v>1</v>
      </c>
      <c r="BV25" s="30">
        <v>0</v>
      </c>
      <c r="BW25" s="30">
        <v>0</v>
      </c>
      <c r="BX25" s="30">
        <v>0</v>
      </c>
      <c r="BY25" s="30">
        <v>0</v>
      </c>
      <c r="BZ25" s="30">
        <v>0</v>
      </c>
      <c r="CA25" s="30">
        <v>0</v>
      </c>
      <c r="CB25" s="30">
        <v>0</v>
      </c>
      <c r="CC25" s="30">
        <v>0</v>
      </c>
      <c r="CD25" s="30">
        <v>0</v>
      </c>
      <c r="CE25" s="30">
        <v>0</v>
      </c>
      <c r="CF25" s="30">
        <v>0</v>
      </c>
      <c r="CG25" s="30">
        <v>0</v>
      </c>
      <c r="CH25" s="30">
        <v>0</v>
      </c>
      <c r="CI25" s="30">
        <v>0</v>
      </c>
      <c r="CJ25" s="30">
        <v>0</v>
      </c>
      <c r="CK25" s="30">
        <v>0</v>
      </c>
      <c r="CL25" s="32">
        <v>0</v>
      </c>
      <c r="CM25" s="32">
        <v>0</v>
      </c>
      <c r="CN25" s="30">
        <v>0</v>
      </c>
      <c r="CO25" s="30">
        <v>0</v>
      </c>
      <c r="CP25" s="30">
        <v>0</v>
      </c>
      <c r="CQ25" s="30">
        <v>0</v>
      </c>
      <c r="CR25">
        <f t="shared" si="0"/>
        <v>26</v>
      </c>
    </row>
    <row r="26" spans="1:95" ht="15">
      <c r="A26" s="57" t="s">
        <v>11</v>
      </c>
      <c r="B26" s="56">
        <f aca="true" t="shared" si="1" ref="B26:H26">SUM(B7:B25)</f>
        <v>15</v>
      </c>
      <c r="C26" s="56">
        <f t="shared" si="1"/>
        <v>15.5</v>
      </c>
      <c r="D26" s="53">
        <f t="shared" si="1"/>
        <v>12</v>
      </c>
      <c r="E26" s="53">
        <f t="shared" si="1"/>
        <v>14</v>
      </c>
      <c r="F26" s="53">
        <f t="shared" si="1"/>
        <v>10</v>
      </c>
      <c r="G26" s="53">
        <f t="shared" si="1"/>
        <v>11</v>
      </c>
      <c r="H26" s="53">
        <f t="shared" si="1"/>
        <v>13</v>
      </c>
      <c r="I26" s="53">
        <f>SUM(I7:I25)</f>
        <v>15</v>
      </c>
      <c r="J26" s="53">
        <f aca="true" t="shared" si="2" ref="J26:BS26">SUM(J7:J25)</f>
        <v>13</v>
      </c>
      <c r="K26" s="53">
        <f t="shared" si="2"/>
        <v>14</v>
      </c>
      <c r="L26" s="53">
        <f t="shared" si="2"/>
        <v>13</v>
      </c>
      <c r="M26" s="53">
        <f t="shared" si="2"/>
        <v>14</v>
      </c>
      <c r="N26" s="53">
        <f t="shared" si="2"/>
        <v>11</v>
      </c>
      <c r="O26" s="53">
        <f t="shared" si="2"/>
        <v>13</v>
      </c>
      <c r="P26" s="53">
        <f t="shared" si="2"/>
        <v>8</v>
      </c>
      <c r="Q26" s="53">
        <f t="shared" si="2"/>
        <v>9</v>
      </c>
      <c r="R26" s="53">
        <f t="shared" si="2"/>
        <v>8</v>
      </c>
      <c r="S26" s="53">
        <f t="shared" si="2"/>
        <v>9</v>
      </c>
      <c r="T26" s="53">
        <f t="shared" si="2"/>
        <v>9</v>
      </c>
      <c r="U26" s="53">
        <f t="shared" si="2"/>
        <v>10</v>
      </c>
      <c r="V26" s="53">
        <f t="shared" si="2"/>
        <v>10</v>
      </c>
      <c r="W26" s="53">
        <f t="shared" si="2"/>
        <v>11</v>
      </c>
      <c r="X26" s="53">
        <f t="shared" si="2"/>
        <v>14</v>
      </c>
      <c r="Y26" s="53">
        <f t="shared" si="2"/>
        <v>16</v>
      </c>
      <c r="Z26" s="53">
        <f t="shared" si="2"/>
        <v>10</v>
      </c>
      <c r="AA26" s="53">
        <f t="shared" si="2"/>
        <v>12</v>
      </c>
      <c r="AB26" s="53">
        <f t="shared" si="2"/>
        <v>14</v>
      </c>
      <c r="AC26" s="53">
        <f t="shared" si="2"/>
        <v>16</v>
      </c>
      <c r="AD26" s="53">
        <f t="shared" si="2"/>
        <v>7</v>
      </c>
      <c r="AE26" s="53">
        <f t="shared" si="2"/>
        <v>8</v>
      </c>
      <c r="AF26" s="53">
        <f t="shared" si="2"/>
        <v>9</v>
      </c>
      <c r="AG26" s="53">
        <f t="shared" si="2"/>
        <v>11</v>
      </c>
      <c r="AH26" s="53">
        <f t="shared" si="2"/>
        <v>11</v>
      </c>
      <c r="AI26" s="53">
        <f t="shared" si="2"/>
        <v>13</v>
      </c>
      <c r="AJ26" s="53">
        <f t="shared" si="2"/>
        <v>11</v>
      </c>
      <c r="AK26" s="53">
        <f t="shared" si="2"/>
        <v>13</v>
      </c>
      <c r="AL26" s="53">
        <f t="shared" si="2"/>
        <v>11</v>
      </c>
      <c r="AM26" s="53">
        <f t="shared" si="2"/>
        <v>12</v>
      </c>
      <c r="AN26" s="53">
        <f t="shared" si="2"/>
        <v>15</v>
      </c>
      <c r="AO26" s="53">
        <f t="shared" si="2"/>
        <v>16</v>
      </c>
      <c r="AP26" s="56">
        <f t="shared" si="2"/>
        <v>10</v>
      </c>
      <c r="AQ26" s="56">
        <f t="shared" si="2"/>
        <v>12</v>
      </c>
      <c r="AR26" s="53">
        <f t="shared" si="2"/>
        <v>15</v>
      </c>
      <c r="AS26" s="53">
        <f t="shared" si="2"/>
        <v>17</v>
      </c>
      <c r="AT26" s="56">
        <f t="shared" si="2"/>
        <v>10</v>
      </c>
      <c r="AU26" s="56">
        <f t="shared" si="2"/>
        <v>11</v>
      </c>
      <c r="AV26" s="53">
        <f t="shared" si="2"/>
        <v>9</v>
      </c>
      <c r="AW26" s="53">
        <f t="shared" si="2"/>
        <v>10</v>
      </c>
      <c r="AX26" s="53">
        <f t="shared" si="2"/>
        <v>7</v>
      </c>
      <c r="AY26" s="53">
        <f t="shared" si="2"/>
        <v>9</v>
      </c>
      <c r="AZ26" s="53">
        <f t="shared" si="2"/>
        <v>8</v>
      </c>
      <c r="BA26" s="53">
        <f t="shared" si="2"/>
        <v>10</v>
      </c>
      <c r="BB26" s="53">
        <f t="shared" si="2"/>
        <v>11</v>
      </c>
      <c r="BC26" s="53">
        <f t="shared" si="2"/>
        <v>13</v>
      </c>
      <c r="BD26" s="53">
        <f t="shared" si="2"/>
        <v>9</v>
      </c>
      <c r="BE26" s="53">
        <f t="shared" si="2"/>
        <v>11</v>
      </c>
      <c r="BF26" s="53">
        <f t="shared" si="2"/>
        <v>13</v>
      </c>
      <c r="BG26" s="53">
        <f t="shared" si="2"/>
        <v>14</v>
      </c>
      <c r="BH26" s="53">
        <f t="shared" si="2"/>
        <v>12</v>
      </c>
      <c r="BI26" s="53">
        <f t="shared" si="2"/>
        <v>14</v>
      </c>
      <c r="BJ26" s="53">
        <f t="shared" si="2"/>
        <v>16</v>
      </c>
      <c r="BK26" s="53">
        <f t="shared" si="2"/>
        <v>18</v>
      </c>
      <c r="BL26" s="53">
        <f t="shared" si="2"/>
        <v>14</v>
      </c>
      <c r="BM26" s="53">
        <f t="shared" si="2"/>
        <v>15</v>
      </c>
      <c r="BN26" s="53">
        <f t="shared" si="2"/>
        <v>6</v>
      </c>
      <c r="BO26" s="53">
        <f t="shared" si="2"/>
        <v>9</v>
      </c>
      <c r="BP26" s="53">
        <f t="shared" si="2"/>
        <v>10</v>
      </c>
      <c r="BQ26" s="53">
        <f t="shared" si="2"/>
        <v>12</v>
      </c>
      <c r="BR26" s="53">
        <f t="shared" si="2"/>
        <v>13</v>
      </c>
      <c r="BS26" s="53">
        <f t="shared" si="2"/>
        <v>15</v>
      </c>
      <c r="BT26" s="53">
        <f aca="true" t="shared" si="3" ref="BT26:CQ26">SUM(BT7:BT25)</f>
        <v>14</v>
      </c>
      <c r="BU26" s="53">
        <f t="shared" si="3"/>
        <v>15</v>
      </c>
      <c r="BV26" s="53">
        <f t="shared" si="3"/>
        <v>9</v>
      </c>
      <c r="BW26" s="53">
        <f t="shared" si="3"/>
        <v>10</v>
      </c>
      <c r="BX26" s="53">
        <f t="shared" si="3"/>
        <v>9</v>
      </c>
      <c r="BY26" s="53">
        <f t="shared" si="3"/>
        <v>10</v>
      </c>
      <c r="BZ26" s="53">
        <f t="shared" si="3"/>
        <v>13</v>
      </c>
      <c r="CA26" s="53">
        <f t="shared" si="3"/>
        <v>15</v>
      </c>
      <c r="CB26" s="53">
        <f>SUM(CB7:CB25)</f>
        <v>4</v>
      </c>
      <c r="CC26" s="53">
        <f t="shared" si="3"/>
        <v>5</v>
      </c>
      <c r="CD26" s="53">
        <f t="shared" si="3"/>
        <v>4</v>
      </c>
      <c r="CE26" s="53">
        <f t="shared" si="3"/>
        <v>5.5</v>
      </c>
      <c r="CF26" s="53">
        <f t="shared" si="3"/>
        <v>11</v>
      </c>
      <c r="CG26" s="53">
        <f t="shared" si="3"/>
        <v>12</v>
      </c>
      <c r="CH26" s="53">
        <f t="shared" si="3"/>
        <v>0</v>
      </c>
      <c r="CI26" s="53">
        <f t="shared" si="3"/>
        <v>0</v>
      </c>
      <c r="CJ26" s="53">
        <f t="shared" si="3"/>
        <v>3</v>
      </c>
      <c r="CK26" s="53">
        <f t="shared" si="3"/>
        <v>4</v>
      </c>
      <c r="CL26" s="53">
        <f t="shared" si="3"/>
        <v>9</v>
      </c>
      <c r="CM26" s="53">
        <f t="shared" si="3"/>
        <v>9</v>
      </c>
      <c r="CN26" s="53">
        <f t="shared" si="3"/>
        <v>3</v>
      </c>
      <c r="CO26" s="53">
        <f t="shared" si="3"/>
        <v>3</v>
      </c>
      <c r="CP26" s="53">
        <f t="shared" si="3"/>
        <v>0</v>
      </c>
      <c r="CQ26" s="53">
        <f t="shared" si="3"/>
        <v>0</v>
      </c>
    </row>
    <row r="27" spans="1:95" ht="8.25" customHeight="1">
      <c r="A27" s="58"/>
      <c r="B27" s="56"/>
      <c r="C27" s="56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6"/>
      <c r="AQ27" s="56"/>
      <c r="AR27" s="53"/>
      <c r="AS27" s="53"/>
      <c r="AT27" s="56"/>
      <c r="AU27" s="56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</row>
    <row r="28" spans="1:95" ht="15">
      <c r="A28" s="3" t="s">
        <v>6</v>
      </c>
      <c r="B28" s="43">
        <v>16</v>
      </c>
      <c r="C28" s="43">
        <v>18</v>
      </c>
      <c r="D28" s="5">
        <v>16</v>
      </c>
      <c r="E28" s="5">
        <v>18</v>
      </c>
      <c r="F28" s="5">
        <v>16</v>
      </c>
      <c r="G28" s="5">
        <v>18</v>
      </c>
      <c r="H28" s="17">
        <v>16</v>
      </c>
      <c r="I28" s="5">
        <v>18</v>
      </c>
      <c r="J28" s="5">
        <v>16</v>
      </c>
      <c r="K28" s="5">
        <v>18</v>
      </c>
      <c r="L28" s="5">
        <v>16</v>
      </c>
      <c r="M28" s="5">
        <v>18</v>
      </c>
      <c r="N28" s="5">
        <v>16</v>
      </c>
      <c r="O28" s="5">
        <v>18</v>
      </c>
      <c r="P28" s="5">
        <v>16</v>
      </c>
      <c r="Q28" s="5">
        <v>18</v>
      </c>
      <c r="R28" s="5">
        <v>16</v>
      </c>
      <c r="S28" s="5">
        <v>18</v>
      </c>
      <c r="T28" s="17">
        <v>16</v>
      </c>
      <c r="U28" s="17">
        <v>18</v>
      </c>
      <c r="V28" s="5">
        <v>16</v>
      </c>
      <c r="W28" s="5">
        <v>18</v>
      </c>
      <c r="X28" s="5">
        <v>16</v>
      </c>
      <c r="Y28" s="5">
        <v>18</v>
      </c>
      <c r="Z28" s="5">
        <v>16</v>
      </c>
      <c r="AA28" s="5">
        <v>18</v>
      </c>
      <c r="AB28" s="5">
        <v>16</v>
      </c>
      <c r="AC28" s="5">
        <v>18</v>
      </c>
      <c r="AD28" s="5">
        <v>16</v>
      </c>
      <c r="AE28" s="5">
        <v>18</v>
      </c>
      <c r="AF28" s="17">
        <v>16</v>
      </c>
      <c r="AG28" s="5">
        <v>18</v>
      </c>
      <c r="AH28" s="5">
        <v>16</v>
      </c>
      <c r="AI28" s="5">
        <v>18</v>
      </c>
      <c r="AJ28" s="5">
        <v>16</v>
      </c>
      <c r="AK28" s="5">
        <v>18</v>
      </c>
      <c r="AL28" s="5">
        <v>16</v>
      </c>
      <c r="AM28" s="5">
        <v>18</v>
      </c>
      <c r="AN28" s="5">
        <v>16</v>
      </c>
      <c r="AO28" s="5">
        <v>18</v>
      </c>
      <c r="AP28" s="43">
        <v>16</v>
      </c>
      <c r="AQ28" s="43">
        <v>18</v>
      </c>
      <c r="AR28" s="17">
        <v>16</v>
      </c>
      <c r="AS28" s="17">
        <v>18</v>
      </c>
      <c r="AT28" s="43">
        <v>16</v>
      </c>
      <c r="AU28" s="43">
        <v>18</v>
      </c>
      <c r="AV28" s="5">
        <v>17</v>
      </c>
      <c r="AW28" s="5">
        <v>19</v>
      </c>
      <c r="AX28" s="5">
        <v>17</v>
      </c>
      <c r="AY28" s="5">
        <v>19</v>
      </c>
      <c r="AZ28" s="5">
        <v>17</v>
      </c>
      <c r="BA28" s="5">
        <v>19</v>
      </c>
      <c r="BB28" s="17">
        <v>16</v>
      </c>
      <c r="BC28" s="5">
        <v>18</v>
      </c>
      <c r="BD28" s="5">
        <v>16</v>
      </c>
      <c r="BE28" s="5">
        <v>18</v>
      </c>
      <c r="BF28" s="5">
        <v>16</v>
      </c>
      <c r="BG28" s="5">
        <v>18</v>
      </c>
      <c r="BH28" s="5">
        <v>17</v>
      </c>
      <c r="BI28" s="5">
        <v>19</v>
      </c>
      <c r="BJ28" s="5">
        <v>17</v>
      </c>
      <c r="BK28" s="5">
        <v>19</v>
      </c>
      <c r="BL28" s="5">
        <v>17</v>
      </c>
      <c r="BM28" s="5">
        <v>19</v>
      </c>
      <c r="BN28" s="17">
        <v>17</v>
      </c>
      <c r="BO28" s="17">
        <v>19</v>
      </c>
      <c r="BP28" s="5">
        <v>17</v>
      </c>
      <c r="BQ28" s="5">
        <v>19</v>
      </c>
      <c r="BR28" s="5">
        <v>17</v>
      </c>
      <c r="BS28" s="5">
        <v>19</v>
      </c>
      <c r="BT28" s="5">
        <v>17</v>
      </c>
      <c r="BU28" s="5">
        <v>19</v>
      </c>
      <c r="BV28" s="5">
        <v>17</v>
      </c>
      <c r="BW28" s="5">
        <v>19</v>
      </c>
      <c r="BX28" s="5">
        <v>17</v>
      </c>
      <c r="BY28" s="5">
        <v>19</v>
      </c>
      <c r="BZ28" s="17">
        <v>17</v>
      </c>
      <c r="CA28" s="5">
        <v>19</v>
      </c>
      <c r="CB28" s="5">
        <v>16</v>
      </c>
      <c r="CC28" s="5">
        <v>18</v>
      </c>
      <c r="CD28" s="5">
        <v>16</v>
      </c>
      <c r="CE28" s="5">
        <v>18</v>
      </c>
      <c r="CF28" s="5">
        <v>16</v>
      </c>
      <c r="CG28" s="5">
        <v>18</v>
      </c>
      <c r="CH28" s="5">
        <v>16</v>
      </c>
      <c r="CI28" s="5">
        <v>18</v>
      </c>
      <c r="CJ28" s="5">
        <v>16</v>
      </c>
      <c r="CK28" s="5">
        <v>18</v>
      </c>
      <c r="CL28" s="17">
        <v>16</v>
      </c>
      <c r="CM28" s="17">
        <v>18</v>
      </c>
      <c r="CN28" s="5">
        <v>16</v>
      </c>
      <c r="CO28" s="5">
        <v>18</v>
      </c>
      <c r="CP28" s="5">
        <v>16</v>
      </c>
      <c r="CQ28" s="5">
        <v>18</v>
      </c>
    </row>
    <row r="29" spans="1:95" ht="15">
      <c r="A29" s="29" t="s">
        <v>12</v>
      </c>
      <c r="B29" s="52">
        <f>0.5*(B26/B28+C26/C28)*100</f>
        <v>89.93055555555556</v>
      </c>
      <c r="C29" s="52"/>
      <c r="D29" s="50">
        <f>0.5*(D26/D28+E26/E28)*100</f>
        <v>76.38888888888889</v>
      </c>
      <c r="E29" s="50"/>
      <c r="F29" s="50">
        <f>0.5*(F26/F28+G26/G28)*100</f>
        <v>61.80555555555556</v>
      </c>
      <c r="G29" s="50"/>
      <c r="H29" s="50">
        <f>0.5*(H26/H28+I26/I28)*100</f>
        <v>82.29166666666667</v>
      </c>
      <c r="I29" s="50"/>
      <c r="J29" s="50">
        <f>0.5*(J26/J28+K26/K28)*100</f>
        <v>79.51388888888889</v>
      </c>
      <c r="K29" s="50"/>
      <c r="L29" s="50">
        <f>0.5*(L26/L28+M26/M28)*100</f>
        <v>79.51388888888889</v>
      </c>
      <c r="M29" s="50"/>
      <c r="N29" s="50">
        <f>0.5*(N26/N28+O26/O28)*100</f>
        <v>70.48611111111111</v>
      </c>
      <c r="O29" s="50"/>
      <c r="P29" s="50">
        <f>0.5*(P26/P28+Q26/Q28)*100</f>
        <v>50</v>
      </c>
      <c r="Q29" s="50"/>
      <c r="R29" s="50">
        <f>0.5*(R26/R28+S26/S28)*100</f>
        <v>50</v>
      </c>
      <c r="S29" s="50"/>
      <c r="T29" s="51">
        <f>0.5*(T26/T28+U26/U28)*100</f>
        <v>55.90277777777778</v>
      </c>
      <c r="U29" s="51"/>
      <c r="V29" s="50">
        <f>0.5*(V26/V28+W26/W28)*100</f>
        <v>61.80555555555556</v>
      </c>
      <c r="W29" s="50"/>
      <c r="X29" s="50">
        <f>0.5*(X26/X28+Y26/Y28)*100</f>
        <v>88.19444444444444</v>
      </c>
      <c r="Y29" s="50"/>
      <c r="Z29" s="50">
        <f>0.5*(Z26/Z28+AA26/AA28)*100</f>
        <v>64.58333333333333</v>
      </c>
      <c r="AA29" s="50"/>
      <c r="AB29" s="50">
        <f>0.5*(AB26/AB28+AC26/AC28)*100</f>
        <v>88.19444444444444</v>
      </c>
      <c r="AC29" s="50"/>
      <c r="AD29" s="50">
        <f>0.5*(AD26/AD28+AE26/AE28)*100</f>
        <v>44.09722222222222</v>
      </c>
      <c r="AE29" s="50"/>
      <c r="AF29" s="50">
        <f>0.5*(AF26/AF28+AG26/AG28)*100</f>
        <v>58.68055555555556</v>
      </c>
      <c r="AG29" s="50"/>
      <c r="AH29" s="50">
        <f>0.5*(AH26/AH28+AI26/AI28)*100</f>
        <v>70.48611111111111</v>
      </c>
      <c r="AI29" s="50"/>
      <c r="AJ29" s="50">
        <f>0.5*(AJ26/AJ28+AK26/AK28)*100</f>
        <v>70.48611111111111</v>
      </c>
      <c r="AK29" s="50"/>
      <c r="AL29" s="50">
        <f>0.5*(AL26/AL28+AM26/AM28)*100</f>
        <v>67.70833333333333</v>
      </c>
      <c r="AM29" s="50"/>
      <c r="AN29" s="50">
        <f>0.5*(AN26/AN28+AO26/AO28)*100</f>
        <v>91.31944444444444</v>
      </c>
      <c r="AO29" s="50"/>
      <c r="AP29" s="52">
        <f>0.5*(AP26/AP28+AQ26/AQ28)*100</f>
        <v>64.58333333333333</v>
      </c>
      <c r="AQ29" s="52"/>
      <c r="AR29" s="51">
        <f>0.5*(AR26/AR28+AS26/AS28)*100</f>
        <v>94.09722222222221</v>
      </c>
      <c r="AS29" s="51"/>
      <c r="AT29" s="52">
        <f>0.5*(AT26/AT28+AU26/AU28)*100</f>
        <v>61.80555555555556</v>
      </c>
      <c r="AU29" s="52"/>
      <c r="AV29" s="50">
        <f>0.5*(AV26/AV28+AW26/AW28)*100</f>
        <v>52.78637770897833</v>
      </c>
      <c r="AW29" s="50"/>
      <c r="AX29" s="50">
        <f>0.5*(AX26/AX28+AY26/AY28)*100</f>
        <v>44.27244582043344</v>
      </c>
      <c r="AY29" s="50"/>
      <c r="AZ29" s="50">
        <f>0.5*(AZ26/AZ28+BA26/BA28)*100</f>
        <v>49.84520123839009</v>
      </c>
      <c r="BA29" s="50"/>
      <c r="BB29" s="50">
        <f>0.5*(BB26/BB28+BC26/BC28)*100</f>
        <v>70.48611111111111</v>
      </c>
      <c r="BC29" s="50"/>
      <c r="BD29" s="50">
        <f>0.5*(BD26/BD28+BE26/BE28)*100</f>
        <v>58.68055555555556</v>
      </c>
      <c r="BE29" s="50"/>
      <c r="BF29" s="50">
        <f>0.5*(BF26/BF28+BG26/BG28)*100</f>
        <v>79.51388888888889</v>
      </c>
      <c r="BG29" s="50"/>
      <c r="BH29" s="50">
        <f>0.5*(BH26/BH28+BI26/BI28)*100</f>
        <v>72.13622291021672</v>
      </c>
      <c r="BI29" s="50"/>
      <c r="BJ29" s="50">
        <f>0.5*(BJ26/BJ28+BK26/BK28)*100</f>
        <v>94.42724458204334</v>
      </c>
      <c r="BK29" s="50"/>
      <c r="BL29" s="50">
        <f>0.5*(BL26/BL28+BM26/BM28)*100</f>
        <v>80.6501547987616</v>
      </c>
      <c r="BM29" s="50"/>
      <c r="BN29" s="51">
        <f>0.5*(BN26/BN28+BO26/BO28)*100</f>
        <v>41.3312693498452</v>
      </c>
      <c r="BO29" s="51"/>
      <c r="BP29" s="50">
        <f>0.5*(BP26/BP28+BQ26/BQ28)*100</f>
        <v>60.9907120743034</v>
      </c>
      <c r="BQ29" s="50"/>
      <c r="BR29" s="50">
        <f>0.5*(BR26/BR28+BS26/BS28)*100</f>
        <v>77.70897832817337</v>
      </c>
      <c r="BS29" s="50"/>
      <c r="BT29" s="50">
        <f>0.5*(BT26/BT28+BU26/BU28)*100</f>
        <v>80.6501547987616</v>
      </c>
      <c r="BU29" s="50"/>
      <c r="BV29" s="50">
        <f>0.5*(BV26/BV28+BW26/BW28)*100</f>
        <v>52.78637770897833</v>
      </c>
      <c r="BW29" s="50"/>
      <c r="BX29" s="50">
        <f>0.5*(BX26/BX28+BY26/BY28)*100</f>
        <v>52.78637770897833</v>
      </c>
      <c r="BY29" s="50"/>
      <c r="BZ29" s="50">
        <f>0.5*(BZ26/BZ28+CA26/CA28)*100</f>
        <v>77.70897832817337</v>
      </c>
      <c r="CA29" s="50"/>
      <c r="CB29" s="50">
        <f>0.5*(CB26/CB28+CC26/CC28)*100</f>
        <v>26.38888888888889</v>
      </c>
      <c r="CC29" s="50"/>
      <c r="CD29" s="50">
        <f>0.5*(CD26/CD28+CE26/CE28)*100</f>
        <v>27.77777777777778</v>
      </c>
      <c r="CE29" s="50"/>
      <c r="CF29" s="50">
        <f>0.5*(CF26/CF28+CG26/CG28)*100</f>
        <v>67.70833333333333</v>
      </c>
      <c r="CG29" s="50"/>
      <c r="CH29" s="50">
        <f>0.5*(CH26/CH28+CI26/CI28)*100</f>
        <v>0</v>
      </c>
      <c r="CI29" s="50"/>
      <c r="CJ29" s="50">
        <f>0.5*(CJ26/CJ28+CK26/CK28)*100</f>
        <v>20.48611111111111</v>
      </c>
      <c r="CK29" s="50"/>
      <c r="CL29" s="51">
        <f>0.5*(CL26/CL28+CM26/CM28)*100</f>
        <v>53.125</v>
      </c>
      <c r="CM29" s="51"/>
      <c r="CN29" s="50">
        <f>0.5*(CN26/CN28+CO26/CO28)*100</f>
        <v>17.708333333333332</v>
      </c>
      <c r="CO29" s="50"/>
      <c r="CP29" s="50">
        <f>0.5*(CP26/CP28+CQ26/CQ28)*100</f>
        <v>0</v>
      </c>
      <c r="CQ29" s="50"/>
    </row>
    <row r="30" spans="1:95" s="45" customFormat="1" ht="15">
      <c r="A30" s="44" t="s">
        <v>10</v>
      </c>
      <c r="B30" s="52">
        <f>B29*30%</f>
        <v>26.979166666666668</v>
      </c>
      <c r="C30" s="52"/>
      <c r="D30" s="49">
        <f>D29*30%</f>
        <v>22.916666666666664</v>
      </c>
      <c r="E30" s="49"/>
      <c r="F30" s="49">
        <f>F29*30%</f>
        <v>18.541666666666668</v>
      </c>
      <c r="G30" s="49"/>
      <c r="H30" s="49">
        <f>H29*30%</f>
        <v>24.6875</v>
      </c>
      <c r="I30" s="49"/>
      <c r="J30" s="49">
        <f>J29*30%</f>
        <v>23.854166666666664</v>
      </c>
      <c r="K30" s="49"/>
      <c r="L30" s="49">
        <f>L29*30%</f>
        <v>23.854166666666664</v>
      </c>
      <c r="M30" s="49"/>
      <c r="N30" s="49">
        <f>N29*30%</f>
        <v>21.145833333333332</v>
      </c>
      <c r="O30" s="49"/>
      <c r="P30" s="49">
        <f>P29*30%</f>
        <v>15</v>
      </c>
      <c r="Q30" s="49"/>
      <c r="R30" s="49">
        <f>R29*30%</f>
        <v>15</v>
      </c>
      <c r="S30" s="49"/>
      <c r="T30" s="49">
        <f>T29*30%</f>
        <v>16.770833333333332</v>
      </c>
      <c r="U30" s="49"/>
      <c r="V30" s="49">
        <f>V29*30%</f>
        <v>18.541666666666668</v>
      </c>
      <c r="W30" s="49"/>
      <c r="X30" s="49">
        <f>X29*30%</f>
        <v>26.458333333333332</v>
      </c>
      <c r="Y30" s="49"/>
      <c r="Z30" s="49">
        <f>Z29*30%</f>
        <v>19.374999999999996</v>
      </c>
      <c r="AA30" s="49"/>
      <c r="AB30" s="49">
        <f>AB29*30%</f>
        <v>26.458333333333332</v>
      </c>
      <c r="AC30" s="49"/>
      <c r="AD30" s="49">
        <f>AD29*30%</f>
        <v>13.229166666666666</v>
      </c>
      <c r="AE30" s="49"/>
      <c r="AF30" s="49">
        <f>AF29*30%</f>
        <v>17.604166666666668</v>
      </c>
      <c r="AG30" s="49"/>
      <c r="AH30" s="49">
        <f>AH29*30%</f>
        <v>21.145833333333332</v>
      </c>
      <c r="AI30" s="49"/>
      <c r="AJ30" s="49">
        <f>AJ29*30%</f>
        <v>21.145833333333332</v>
      </c>
      <c r="AK30" s="49"/>
      <c r="AL30" s="49">
        <f>AL29*30%</f>
        <v>20.312499999999996</v>
      </c>
      <c r="AM30" s="49"/>
      <c r="AN30" s="49">
        <f>AN29*30%</f>
        <v>27.395833333333332</v>
      </c>
      <c r="AO30" s="49"/>
      <c r="AP30" s="49">
        <f>AP29*30%</f>
        <v>19.374999999999996</v>
      </c>
      <c r="AQ30" s="49"/>
      <c r="AR30" s="49">
        <f>AR29*30%</f>
        <v>28.229166666666664</v>
      </c>
      <c r="AS30" s="49"/>
      <c r="AT30" s="49">
        <f>AT29*30%</f>
        <v>18.541666666666668</v>
      </c>
      <c r="AU30" s="49"/>
      <c r="AV30" s="49">
        <f>AV29*30%</f>
        <v>15.835913312693497</v>
      </c>
      <c r="AW30" s="49"/>
      <c r="AX30" s="49">
        <f>AX29*30%</f>
        <v>13.281733746130032</v>
      </c>
      <c r="AY30" s="49"/>
      <c r="AZ30" s="49">
        <f>AZ29*30%</f>
        <v>14.953560371517026</v>
      </c>
      <c r="BA30" s="49"/>
      <c r="BB30" s="49">
        <f>BB29*30%</f>
        <v>21.145833333333332</v>
      </c>
      <c r="BC30" s="49"/>
      <c r="BD30" s="49">
        <f>BD29*30%</f>
        <v>17.604166666666668</v>
      </c>
      <c r="BE30" s="49"/>
      <c r="BF30" s="49">
        <f>BF29*30%</f>
        <v>23.854166666666664</v>
      </c>
      <c r="BG30" s="49"/>
      <c r="BH30" s="49">
        <f>BH29*30%</f>
        <v>21.640866873065015</v>
      </c>
      <c r="BI30" s="49"/>
      <c r="BJ30" s="49">
        <f>BJ29*30%</f>
        <v>28.328173374613</v>
      </c>
      <c r="BK30" s="49"/>
      <c r="BL30" s="49">
        <f>BL29*30%</f>
        <v>24.19504643962848</v>
      </c>
      <c r="BM30" s="49"/>
      <c r="BN30" s="49">
        <f>BN29*30%</f>
        <v>12.39938080495356</v>
      </c>
      <c r="BO30" s="49"/>
      <c r="BP30" s="49">
        <f>BP29*30%</f>
        <v>18.29721362229102</v>
      </c>
      <c r="BQ30" s="49"/>
      <c r="BR30" s="49">
        <f>BR29*30%</f>
        <v>23.31269349845201</v>
      </c>
      <c r="BS30" s="49"/>
      <c r="BT30" s="49">
        <f>BT29*30%</f>
        <v>24.19504643962848</v>
      </c>
      <c r="BU30" s="49"/>
      <c r="BV30" s="49">
        <f>BV29*30%</f>
        <v>15.835913312693497</v>
      </c>
      <c r="BW30" s="49"/>
      <c r="BX30" s="49">
        <f>BX29*30%</f>
        <v>15.835913312693497</v>
      </c>
      <c r="BY30" s="49"/>
      <c r="BZ30" s="49">
        <f>BZ29*30%</f>
        <v>23.31269349845201</v>
      </c>
      <c r="CA30" s="49"/>
      <c r="CB30" s="49">
        <f>CB29*30%</f>
        <v>7.916666666666666</v>
      </c>
      <c r="CC30" s="49"/>
      <c r="CD30" s="49">
        <f>CD29*30%</f>
        <v>8.333333333333334</v>
      </c>
      <c r="CE30" s="49"/>
      <c r="CF30" s="49">
        <f>CF29*30%</f>
        <v>20.312499999999996</v>
      </c>
      <c r="CG30" s="49"/>
      <c r="CH30" s="49">
        <f>CH29*30%</f>
        <v>0</v>
      </c>
      <c r="CI30" s="49"/>
      <c r="CJ30" s="49">
        <f>CJ29*30%</f>
        <v>6.145833333333333</v>
      </c>
      <c r="CK30" s="49"/>
      <c r="CL30" s="49">
        <f>CL29*30%</f>
        <v>15.9375</v>
      </c>
      <c r="CM30" s="49"/>
      <c r="CN30" s="49">
        <f>CN29*30%</f>
        <v>5.312499999999999</v>
      </c>
      <c r="CO30" s="49"/>
      <c r="CP30" s="49">
        <f>CP29*30%</f>
        <v>0</v>
      </c>
      <c r="CQ30" s="49"/>
    </row>
    <row r="32" spans="1:33" ht="69" customHeight="1">
      <c r="A32" t="s">
        <v>7</v>
      </c>
      <c r="B32" s="46"/>
      <c r="C32" s="47" t="s">
        <v>96</v>
      </c>
      <c r="E32" s="34"/>
      <c r="K32" s="34" t="s">
        <v>97</v>
      </c>
      <c r="M32" s="34"/>
      <c r="Q32" s="34"/>
      <c r="W32" s="34"/>
      <c r="AG32" s="34"/>
    </row>
    <row r="34" ht="15">
      <c r="A34" t="s">
        <v>8</v>
      </c>
    </row>
    <row r="35" ht="15">
      <c r="A35" t="s">
        <v>9</v>
      </c>
    </row>
  </sheetData>
  <sheetProtection/>
  <mergeCells count="238">
    <mergeCell ref="BV29:BW29"/>
    <mergeCell ref="BX29:BY29"/>
    <mergeCell ref="CP30:CQ30"/>
    <mergeCell ref="CF30:CG30"/>
    <mergeCell ref="CH30:CI30"/>
    <mergeCell ref="CJ30:CK30"/>
    <mergeCell ref="CL30:CM30"/>
    <mergeCell ref="CN30:CO30"/>
    <mergeCell ref="BZ29:CA29"/>
    <mergeCell ref="CB29:CC29"/>
    <mergeCell ref="BT30:BU30"/>
    <mergeCell ref="BV30:BW30"/>
    <mergeCell ref="BX30:BY30"/>
    <mergeCell ref="BZ30:CA30"/>
    <mergeCell ref="CB30:CC30"/>
    <mergeCell ref="CD30:CE30"/>
    <mergeCell ref="CD29:CE29"/>
    <mergeCell ref="CP29:CQ29"/>
    <mergeCell ref="CF29:CG29"/>
    <mergeCell ref="CH29:CI29"/>
    <mergeCell ref="CJ29:CK29"/>
    <mergeCell ref="CL29:CM29"/>
    <mergeCell ref="CN29:CO29"/>
    <mergeCell ref="CQ26:CQ27"/>
    <mergeCell ref="CL26:CL27"/>
    <mergeCell ref="CM26:CM27"/>
    <mergeCell ref="CN26:CN27"/>
    <mergeCell ref="CO26:CO27"/>
    <mergeCell ref="CG26:CG27"/>
    <mergeCell ref="CH26:CH27"/>
    <mergeCell ref="CI26:CI27"/>
    <mergeCell ref="CJ26:CJ27"/>
    <mergeCell ref="CK26:CK27"/>
    <mergeCell ref="CP26:CP27"/>
    <mergeCell ref="CA26:CA27"/>
    <mergeCell ref="CB26:CB27"/>
    <mergeCell ref="CC26:CC27"/>
    <mergeCell ref="CD26:CD27"/>
    <mergeCell ref="CE26:CE27"/>
    <mergeCell ref="CF26:CF27"/>
    <mergeCell ref="BU26:BU27"/>
    <mergeCell ref="BV26:BV27"/>
    <mergeCell ref="BW26:BW27"/>
    <mergeCell ref="BX26:BX27"/>
    <mergeCell ref="BY26:BY27"/>
    <mergeCell ref="BZ26:BZ27"/>
    <mergeCell ref="BJ30:BK30"/>
    <mergeCell ref="BL30:BM30"/>
    <mergeCell ref="BN30:BO30"/>
    <mergeCell ref="BP30:BQ30"/>
    <mergeCell ref="BR30:BS30"/>
    <mergeCell ref="BT26:BT27"/>
    <mergeCell ref="BT29:BU29"/>
    <mergeCell ref="BO26:BO27"/>
    <mergeCell ref="BP26:BP27"/>
    <mergeCell ref="BQ26:BQ27"/>
    <mergeCell ref="AX30:AY30"/>
    <mergeCell ref="AZ30:BA30"/>
    <mergeCell ref="BB30:BC30"/>
    <mergeCell ref="BD30:BE30"/>
    <mergeCell ref="BF30:BG30"/>
    <mergeCell ref="BH30:BI30"/>
    <mergeCell ref="AL30:AM30"/>
    <mergeCell ref="AN30:AO30"/>
    <mergeCell ref="AP30:AQ30"/>
    <mergeCell ref="AR30:AS30"/>
    <mergeCell ref="AT30:AU30"/>
    <mergeCell ref="AV30:AW30"/>
    <mergeCell ref="BL29:BM29"/>
    <mergeCell ref="BN29:BO29"/>
    <mergeCell ref="BP29:BQ29"/>
    <mergeCell ref="BR29:BS29"/>
    <mergeCell ref="Z30:AA30"/>
    <mergeCell ref="AB30:AC30"/>
    <mergeCell ref="AD30:AE30"/>
    <mergeCell ref="AF30:AG30"/>
    <mergeCell ref="AH30:AI30"/>
    <mergeCell ref="AJ30:AK30"/>
    <mergeCell ref="AZ29:BA29"/>
    <mergeCell ref="BB29:BC29"/>
    <mergeCell ref="BD29:BE29"/>
    <mergeCell ref="BF29:BG29"/>
    <mergeCell ref="BH29:BI29"/>
    <mergeCell ref="BJ29:BK29"/>
    <mergeCell ref="BJ26:BJ27"/>
    <mergeCell ref="BK26:BK27"/>
    <mergeCell ref="AJ29:AK29"/>
    <mergeCell ref="AL29:AM29"/>
    <mergeCell ref="AN29:AO29"/>
    <mergeCell ref="AP29:AQ29"/>
    <mergeCell ref="AR29:AS29"/>
    <mergeCell ref="AT29:AU29"/>
    <mergeCell ref="AV29:AW29"/>
    <mergeCell ref="AX29:AY29"/>
    <mergeCell ref="BG26:BG27"/>
    <mergeCell ref="BH26:BH27"/>
    <mergeCell ref="BR26:BR27"/>
    <mergeCell ref="BS26:BS27"/>
    <mergeCell ref="Z29:AA29"/>
    <mergeCell ref="AB29:AC29"/>
    <mergeCell ref="AD29:AE29"/>
    <mergeCell ref="AF29:AG29"/>
    <mergeCell ref="AH29:AI29"/>
    <mergeCell ref="BI26:BI27"/>
    <mergeCell ref="AZ26:AZ27"/>
    <mergeCell ref="BA26:BA27"/>
    <mergeCell ref="BB26:BB27"/>
    <mergeCell ref="BL26:BL27"/>
    <mergeCell ref="BM26:BM27"/>
    <mergeCell ref="BN26:BN27"/>
    <mergeCell ref="BC26:BC27"/>
    <mergeCell ref="BD26:BD27"/>
    <mergeCell ref="BE26:BE27"/>
    <mergeCell ref="BF26:BF27"/>
    <mergeCell ref="AT26:AT27"/>
    <mergeCell ref="AU26:AU27"/>
    <mergeCell ref="AV26:AV27"/>
    <mergeCell ref="AW26:AW27"/>
    <mergeCell ref="AX26:AX27"/>
    <mergeCell ref="AY26:AY27"/>
    <mergeCell ref="AN26:AN27"/>
    <mergeCell ref="AO26:AO27"/>
    <mergeCell ref="AP26:AP27"/>
    <mergeCell ref="AQ26:AQ27"/>
    <mergeCell ref="AR26:AR27"/>
    <mergeCell ref="AS26:AS27"/>
    <mergeCell ref="CN5:CO5"/>
    <mergeCell ref="CP5:CQ5"/>
    <mergeCell ref="Z26:Z27"/>
    <mergeCell ref="AA26:AA27"/>
    <mergeCell ref="AB26:AB27"/>
    <mergeCell ref="AC26:AC27"/>
    <mergeCell ref="AD26:AD27"/>
    <mergeCell ref="AE26:AE27"/>
    <mergeCell ref="AJ26:AJ27"/>
    <mergeCell ref="BV5:BW5"/>
    <mergeCell ref="BX5:BY5"/>
    <mergeCell ref="BZ5:CA5"/>
    <mergeCell ref="CB5:CC5"/>
    <mergeCell ref="CD5:CE5"/>
    <mergeCell ref="CL5:CM5"/>
    <mergeCell ref="CJ5:CK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A1:Y1"/>
    <mergeCell ref="A5:A6"/>
    <mergeCell ref="Z5:AA5"/>
    <mergeCell ref="AB5:AC5"/>
    <mergeCell ref="AD5:AE5"/>
    <mergeCell ref="AF5:AG5"/>
    <mergeCell ref="L5:M5"/>
    <mergeCell ref="N5:O5"/>
    <mergeCell ref="P5:Q5"/>
    <mergeCell ref="R5:S5"/>
    <mergeCell ref="T5:U5"/>
    <mergeCell ref="AH5:AI5"/>
    <mergeCell ref="V5:W5"/>
    <mergeCell ref="T26:T27"/>
    <mergeCell ref="U26:U27"/>
    <mergeCell ref="V26:V27"/>
    <mergeCell ref="W26:W27"/>
    <mergeCell ref="X26:X27"/>
    <mergeCell ref="Y26:Y27"/>
    <mergeCell ref="B5:C5"/>
    <mergeCell ref="D5:E5"/>
    <mergeCell ref="A26:A27"/>
    <mergeCell ref="I26:I27"/>
    <mergeCell ref="G26:G27"/>
    <mergeCell ref="J5:K5"/>
    <mergeCell ref="J26:J27"/>
    <mergeCell ref="F5:G5"/>
    <mergeCell ref="H5:I5"/>
    <mergeCell ref="H26:H27"/>
    <mergeCell ref="AJ5:AK5"/>
    <mergeCell ref="AL5:AM5"/>
    <mergeCell ref="AN5:AO5"/>
    <mergeCell ref="AF26:AF27"/>
    <mergeCell ref="AG26:AG27"/>
    <mergeCell ref="AH26:AH27"/>
    <mergeCell ref="AI26:AI27"/>
    <mergeCell ref="AK26:AK27"/>
    <mergeCell ref="AL26:AL27"/>
    <mergeCell ref="AM26:AM27"/>
    <mergeCell ref="B29:C29"/>
    <mergeCell ref="CF5:CG5"/>
    <mergeCell ref="CH5:CI5"/>
    <mergeCell ref="AP5:AQ5"/>
    <mergeCell ref="AR5:AS5"/>
    <mergeCell ref="AT5:AU5"/>
    <mergeCell ref="AV5:AW5"/>
    <mergeCell ref="X5:Y5"/>
    <mergeCell ref="B26:B27"/>
    <mergeCell ref="C26:C27"/>
    <mergeCell ref="Q26:Q27"/>
    <mergeCell ref="R26:R27"/>
    <mergeCell ref="K26:K27"/>
    <mergeCell ref="O26:O27"/>
    <mergeCell ref="S26:S27"/>
    <mergeCell ref="L26:L27"/>
    <mergeCell ref="D29:E29"/>
    <mergeCell ref="F29:G29"/>
    <mergeCell ref="H29:I29"/>
    <mergeCell ref="P26:P27"/>
    <mergeCell ref="M26:M27"/>
    <mergeCell ref="N26:N27"/>
    <mergeCell ref="E26:E27"/>
    <mergeCell ref="F26:F27"/>
    <mergeCell ref="D26:D27"/>
    <mergeCell ref="N30:O30"/>
    <mergeCell ref="J29:K29"/>
    <mergeCell ref="L29:M29"/>
    <mergeCell ref="N29:O29"/>
    <mergeCell ref="P29:Q29"/>
    <mergeCell ref="P30:Q30"/>
    <mergeCell ref="B30:C30"/>
    <mergeCell ref="D30:E30"/>
    <mergeCell ref="F30:G30"/>
    <mergeCell ref="H30:I30"/>
    <mergeCell ref="J30:K30"/>
    <mergeCell ref="L30:M30"/>
    <mergeCell ref="R30:S30"/>
    <mergeCell ref="T30:U30"/>
    <mergeCell ref="V30:W30"/>
    <mergeCell ref="X30:Y30"/>
    <mergeCell ref="V29:W29"/>
    <mergeCell ref="X29:Y29"/>
    <mergeCell ref="R29:S29"/>
    <mergeCell ref="T29:U29"/>
  </mergeCells>
  <printOptions/>
  <pageMargins left="0.7086614173228347" right="0.7086614173228347" top="0.7480314960629921" bottom="0.7480314960629921" header="0.31496062992125984" footer="0.31496062992125984"/>
  <pageSetup fitToHeight="4" fitToWidth="1" horizontalDpi="180" verticalDpi="18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1"/>
  <sheetViews>
    <sheetView zoomScale="63" zoomScaleNormal="63" zoomScalePageLayoutView="0" workbookViewId="0" topLeftCell="A1">
      <selection activeCell="AI10" sqref="AI10"/>
    </sheetView>
  </sheetViews>
  <sheetFormatPr defaultColWidth="9.140625" defaultRowHeight="15"/>
  <cols>
    <col min="1" max="1" width="7.7109375" style="0" customWidth="1"/>
    <col min="2" max="2" width="15.8515625" style="0" customWidth="1"/>
    <col min="3" max="3" width="12.57421875" style="0" customWidth="1"/>
    <col min="4" max="4" width="12.28125" style="0" customWidth="1"/>
    <col min="5" max="5" width="12.140625" style="0" customWidth="1"/>
    <col min="6" max="6" width="12.28125" style="0" customWidth="1"/>
    <col min="7" max="7" width="12.00390625" style="0" customWidth="1"/>
    <col min="8" max="8" width="12.8515625" style="0" customWidth="1"/>
    <col min="9" max="9" width="11.28125" style="0" customWidth="1"/>
    <col min="10" max="10" width="11.7109375" style="0" customWidth="1"/>
    <col min="11" max="11" width="14.00390625" style="0" customWidth="1"/>
    <col min="12" max="12" width="13.7109375" style="0" customWidth="1"/>
    <col min="13" max="13" width="13.421875" style="0" customWidth="1"/>
    <col min="14" max="14" width="12.8515625" style="0" customWidth="1"/>
    <col min="15" max="15" width="12.57421875" style="0" customWidth="1"/>
    <col min="16" max="16" width="12.00390625" style="0" customWidth="1"/>
    <col min="17" max="17" width="13.7109375" style="0" customWidth="1"/>
    <col min="18" max="18" width="14.57421875" style="0" customWidth="1"/>
    <col min="19" max="20" width="14.140625" style="0" customWidth="1"/>
    <col min="21" max="21" width="12.28125" style="0" customWidth="1"/>
    <col min="22" max="22" width="12.57421875" style="0" customWidth="1"/>
    <col min="23" max="23" width="12.00390625" style="0" customWidth="1"/>
    <col min="24" max="24" width="15.7109375" style="0" customWidth="1"/>
    <col min="25" max="25" width="13.28125" style="0" customWidth="1"/>
    <col min="26" max="26" width="12.7109375" style="0" customWidth="1"/>
    <col min="27" max="27" width="13.8515625" style="0" customWidth="1"/>
    <col min="28" max="28" width="11.28125" style="0" customWidth="1"/>
    <col min="29" max="29" width="13.140625" style="0" customWidth="1"/>
    <col min="30" max="30" width="14.140625" style="0" customWidth="1"/>
    <col min="31" max="31" width="16.7109375" style="0" customWidth="1"/>
    <col min="32" max="32" width="17.7109375" style="0" customWidth="1"/>
    <col min="33" max="33" width="15.421875" style="0" customWidth="1"/>
    <col min="34" max="34" width="14.140625" style="0" customWidth="1"/>
    <col min="35" max="35" width="15.7109375" style="0" customWidth="1"/>
    <col min="36" max="36" width="12.57421875" style="0" customWidth="1"/>
    <col min="37" max="37" width="12.7109375" style="0" customWidth="1"/>
    <col min="38" max="38" width="16.28125" style="0" customWidth="1"/>
    <col min="39" max="39" width="17.140625" style="0" customWidth="1"/>
    <col min="40" max="40" width="15.7109375" style="0" customWidth="1"/>
    <col min="41" max="41" width="16.28125" style="0" customWidth="1"/>
    <col min="42" max="42" width="14.28125" style="0" customWidth="1"/>
    <col min="43" max="43" width="12.8515625" style="0" customWidth="1"/>
    <col min="44" max="44" width="14.28125" style="0" customWidth="1"/>
    <col min="45" max="45" width="13.7109375" style="0" customWidth="1"/>
    <col min="46" max="46" width="14.7109375" style="0" customWidth="1"/>
    <col min="47" max="47" width="15.7109375" style="0" customWidth="1"/>
    <col min="48" max="48" width="14.7109375" style="0" customWidth="1"/>
    <col min="49" max="49" width="17.7109375" style="0" customWidth="1"/>
  </cols>
  <sheetData>
    <row r="1" spans="1:49" ht="143.25" customHeight="1">
      <c r="A1" s="68" t="s">
        <v>13</v>
      </c>
      <c r="B1" s="68"/>
      <c r="C1" s="7" t="str">
        <f>список!A2</f>
        <v>БУ ЧР«Алатырский центр социального обслуживания населения» Минтруда ЧР;</v>
      </c>
      <c r="D1" s="7" t="str">
        <f>список!A3</f>
        <v>БУ ЧР«Аликовский центр социального обслуживания населения» Минтруда ЧР;</v>
      </c>
      <c r="E1" s="7" t="str">
        <f>список!A4</f>
        <v>БУ ЧР«Батыревский центр социального обслуживания населения» Минтруда ЧР;</v>
      </c>
      <c r="F1" s="7" t="str">
        <f>список!A5</f>
        <v>БУ ЧР«Вурнарский центр социального обслуживания населения» Минтруда ЧР;</v>
      </c>
      <c r="G1" s="7" t="str">
        <f>список!A6</f>
        <v>БУ ЧР«Ибресинский центр социального обслуживания населения» Минтруда ЧР;</v>
      </c>
      <c r="H1" s="7" t="str">
        <f>список!A7</f>
        <v>БУ ЧР«Комсомольский центр социального обслуживания населения» Минтруда ЧР;</v>
      </c>
      <c r="I1" s="7" t="str">
        <f>список!A8</f>
        <v>БУ ЧР«Красноармейский центр социального обслуживания населения» Минтруда ЧР;</v>
      </c>
      <c r="J1" s="7" t="str">
        <f>список!A9</f>
        <v>БУ ЧР«Красночетайский центр социального обслуживания населения» Минтруда ЧР;</v>
      </c>
      <c r="K1" s="7" t="str">
        <f>список!A10</f>
        <v>БУ ЧР«Мариинско-Посадский центр социального обслуживания населения» Минтруда ЧР;</v>
      </c>
      <c r="L1" s="7" t="str">
        <f>список!A11</f>
        <v>БУ ЧР«Моргаушский центр социального обслуживания населения» Минтруда ЧР;</v>
      </c>
      <c r="M1" s="7" t="str">
        <f>список!A12</f>
        <v>АУ ЧР«Новочебоксарский центр социального обслуживания населения» Минтруда ЧР;</v>
      </c>
      <c r="N1" s="7" t="str">
        <f>список!A13</f>
        <v>БУ ЧР«Порецкий центр социального обслуживания населения» Минтруда ЧР;</v>
      </c>
      <c r="O1" s="7" t="str">
        <f>список!A14</f>
        <v>БУ ЧР«Цивильский центр социального обслуживания населения» Минтруда ЧР;</v>
      </c>
      <c r="P1" s="7" t="str">
        <f>список!A15</f>
        <v>БУ ЧР«Центр социального обслуживания населения Чебоксарского района» Минтруда ЧР;</v>
      </c>
      <c r="Q1" s="7" t="str">
        <f>список!A16</f>
        <v>БУ ЧР«Шемуршинский центр социального обслуживания населения» Минтруда ЧР;</v>
      </c>
      <c r="R1" s="7" t="str">
        <f>список!A17</f>
        <v>БУ ЧР«Яльчикский центр социального обслуживания населения» Минтруда ЧР;</v>
      </c>
      <c r="S1" s="22" t="str">
        <f>список!A18</f>
        <v>БУ ЧР«Янтиковский центр социального обслуживания населения» Минтруда ЧР;</v>
      </c>
      <c r="T1" s="7" t="str">
        <f>список!A19</f>
        <v>БУ ЧР «Урмарский комплексный центр социального обслуживания населения» Минтруда ЧР;</v>
      </c>
      <c r="U1" s="7" t="str">
        <f>список!A20</f>
        <v>БУ ЧР «Козловский комплексный центр социального обслуживания населения» Минтруда ЧР;</v>
      </c>
      <c r="V1" s="7" t="str">
        <f>список!A21</f>
        <v>БУ ЧР «Канашский комплексный центр социального обслуживания населения» Минтруда ЧР;</v>
      </c>
      <c r="W1" s="7" t="str">
        <f>список!A22</f>
        <v>БУ ЧР «Шумерлинский комплексный центр социального обслуживания населения» Минтруда ЧР;</v>
      </c>
      <c r="X1" s="7" t="str">
        <f>список!A23</f>
        <v>АУ ЧР «Комплексный центр социального обслуживания населения г. Чебоксары» Минтруда ЧР;</v>
      </c>
      <c r="Y1" s="7" t="str">
        <f>список!A24</f>
        <v>БУ ЧР «Ядринский комплексный центр социального обслуживания населения» Минтруда ЧР;</v>
      </c>
      <c r="Z1" s="7" t="str">
        <f>список!A25</f>
        <v>БУ ЧР «Юськасинский дом-интернат для престарелых и инвалидов» Минтруда ЧР;</v>
      </c>
      <c r="AA1" s="22" t="str">
        <f>список!A26</f>
        <v>БУ ЧР «Каршлыхский дом-интернат для ветеранов войны и труда» Минтруда ЧР;</v>
      </c>
      <c r="AB1" s="7" t="str">
        <f>список!A27</f>
        <v>БУ ЧР «Кугесьский дом-интернат для престарелых и инвалидов» Минтруда ЧР;</v>
      </c>
      <c r="AC1" s="7" t="str">
        <f>список!A28</f>
        <v>БУ ЧР «Алатырский социально-реабилитационный центр для несовершеннолетних» Минтруда ЧР;</v>
      </c>
      <c r="AD1" s="7" t="str">
        <f>список!A29</f>
        <v>БУ ЧР «Новочебоксарский социально-реабилитационный центр для несовершеннолетних» Минтруда ЧР;</v>
      </c>
      <c r="AE1" s="7" t="str">
        <f>список!A30</f>
        <v>БУ ЧР «Социально-реабилитационный центр для несовершеннолетних г. Чебоксары» Минтруда ЧР;</v>
      </c>
      <c r="AF1" s="7" t="str">
        <f>список!A31</f>
        <v>БУ ЧР «Кугесьский детский дом интернат для умственно отсталых детей» Минтруда ЧР;</v>
      </c>
      <c r="AG1" s="7" t="str">
        <f>список!A32</f>
        <v>БУ ЧР «Реабилитационный центр для детей и подростков с ограниченными возможностями» Минтруда ЧР;</v>
      </c>
      <c r="AH1" s="7" t="str">
        <f>список!A33</f>
        <v>БУ ЧР «Социально-оздоровительный центр граждан пожилого возраста и инвалидов «Вега» Минтруда ЧР;</v>
      </c>
      <c r="AI1" s="7" t="str">
        <f>список!A34</f>
        <v>КУ ЧР «Республиканский центр социальной адаптации для лиц без определенного места жительства и занятий» Минтруда ЧР;</v>
      </c>
      <c r="AJ1" s="22" t="str">
        <f>список!A35</f>
        <v>БУ ЧР«Атратский психоневрологический интернат» Минтруда ЧР;</v>
      </c>
      <c r="AK1" s="7" t="str">
        <f>список!A36</f>
        <v>БУ ЧР«Тарханский психоневрологический интернат» Минтруда ЧР;</v>
      </c>
      <c r="AL1" s="22" t="str">
        <f>список!A37</f>
        <v>БУ ЧР«Калининский психоневрологический интернат» Минтруда ЧР;</v>
      </c>
      <c r="AM1" s="7" t="str">
        <f>список!A38</f>
        <v>БУ ЧР«Ибресинский психоневрологический интернат» Минтруда ЧР;</v>
      </c>
      <c r="AN1" s="22" t="str">
        <f>список!A39</f>
        <v>БУ ЧР«Шомиковский психоневрологический интернат» Минтруда ЧР;</v>
      </c>
      <c r="AO1" s="7" t="str">
        <f>список!A40</f>
        <v>БУ ЧР«Карабай-Шемуршинский психоневрологический интернат» Минтруда ЧР;</v>
      </c>
      <c r="AP1" s="22" t="str">
        <f>список!A41</f>
        <v>ЧРОО  «Союз женщин Чувашии»;</v>
      </c>
      <c r="AQ1" s="7" t="str">
        <f>список!A42</f>
        <v>Фонд поддержки социальных и культурных программ Чувашии (Фонд «Чувашия»);</v>
      </c>
      <c r="AR1" s="22" t="str">
        <f>список!A43</f>
        <v>Благотворительный фонд помощи детям с неизлечимыми заболеваниями имени Ани Чижовой</v>
      </c>
      <c r="AS1" s="7" t="str">
        <f>список!A44</f>
        <v>Вурнарская местная организация Чувашской региональной организации Общероссийской общественной организации «Всероссийское общество инвалидов»</v>
      </c>
      <c r="AT1" s="22" t="str">
        <f>список!A45</f>
        <v>ЧРО ООО «Российский Красный Крест»;</v>
      </c>
      <c r="AU1" s="7" t="str">
        <f>список!A46</f>
        <v>АНО «Центр помощи детям-инвалидам во имя святителя Луки Войно-Яснецкого»;</v>
      </c>
      <c r="AV1" s="7" t="str">
        <f>список!A47</f>
        <v>ЧРОО помощи детям с расстройствами аутического спектра «Крылья»;</v>
      </c>
      <c r="AW1" s="7" t="str">
        <f>список!A48</f>
        <v>Благотворительный фонд Чувашского Республиканского совета женщин</v>
      </c>
    </row>
    <row r="2" spans="1:49" ht="28.5" customHeight="1">
      <c r="A2" s="66" t="s">
        <v>24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6" t="s">
        <v>24</v>
      </c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6" t="s">
        <v>24</v>
      </c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</row>
    <row r="3" spans="1:49" ht="58.5" customHeight="1">
      <c r="A3" s="8" t="s">
        <v>14</v>
      </c>
      <c r="B3" s="6" t="s">
        <v>15</v>
      </c>
      <c r="C3" s="9" t="s">
        <v>4</v>
      </c>
      <c r="D3" s="9" t="s">
        <v>4</v>
      </c>
      <c r="E3" s="9" t="s">
        <v>4</v>
      </c>
      <c r="F3" s="9" t="s">
        <v>4</v>
      </c>
      <c r="G3" s="9" t="s">
        <v>4</v>
      </c>
      <c r="H3" s="9" t="s">
        <v>4</v>
      </c>
      <c r="I3" s="9" t="s">
        <v>4</v>
      </c>
      <c r="J3" s="9" t="s">
        <v>4</v>
      </c>
      <c r="K3" s="9" t="s">
        <v>4</v>
      </c>
      <c r="L3" s="9" t="s">
        <v>4</v>
      </c>
      <c r="M3" s="9" t="s">
        <v>4</v>
      </c>
      <c r="N3" s="9" t="s">
        <v>4</v>
      </c>
      <c r="O3" s="9" t="s">
        <v>4</v>
      </c>
      <c r="P3" s="9" t="s">
        <v>4</v>
      </c>
      <c r="Q3" s="9" t="s">
        <v>4</v>
      </c>
      <c r="R3" s="9" t="s">
        <v>4</v>
      </c>
      <c r="S3" s="23" t="s">
        <v>4</v>
      </c>
      <c r="T3" s="9" t="s">
        <v>4</v>
      </c>
      <c r="U3" s="9" t="s">
        <v>4</v>
      </c>
      <c r="V3" s="9" t="s">
        <v>4</v>
      </c>
      <c r="W3" s="9" t="s">
        <v>4</v>
      </c>
      <c r="X3" s="9" t="s">
        <v>4</v>
      </c>
      <c r="Y3" s="9" t="s">
        <v>4</v>
      </c>
      <c r="Z3" s="9" t="s">
        <v>4</v>
      </c>
      <c r="AA3" s="9" t="s">
        <v>4</v>
      </c>
      <c r="AB3" s="9" t="s">
        <v>4</v>
      </c>
      <c r="AC3" s="9" t="s">
        <v>4</v>
      </c>
      <c r="AD3" s="9" t="s">
        <v>4</v>
      </c>
      <c r="AE3" s="9" t="s">
        <v>4</v>
      </c>
      <c r="AF3" s="9" t="s">
        <v>4</v>
      </c>
      <c r="AG3" s="9" t="s">
        <v>4</v>
      </c>
      <c r="AH3" s="9" t="s">
        <v>4</v>
      </c>
      <c r="AI3" s="23" t="s">
        <v>4</v>
      </c>
      <c r="AJ3" s="9" t="s">
        <v>4</v>
      </c>
      <c r="AK3" s="9" t="s">
        <v>4</v>
      </c>
      <c r="AL3" s="9" t="s">
        <v>4</v>
      </c>
      <c r="AM3" s="9" t="s">
        <v>4</v>
      </c>
      <c r="AN3" s="9" t="s">
        <v>4</v>
      </c>
      <c r="AO3" s="9" t="s">
        <v>4</v>
      </c>
      <c r="AP3" s="9" t="s">
        <v>4</v>
      </c>
      <c r="AQ3" s="9" t="s">
        <v>4</v>
      </c>
      <c r="AR3" s="9" t="s">
        <v>4</v>
      </c>
      <c r="AS3" s="9" t="s">
        <v>90</v>
      </c>
      <c r="AT3" s="9" t="s">
        <v>4</v>
      </c>
      <c r="AU3" s="9" t="s">
        <v>4</v>
      </c>
      <c r="AV3" s="9" t="s">
        <v>4</v>
      </c>
      <c r="AW3" s="9" t="s">
        <v>90</v>
      </c>
    </row>
    <row r="4" spans="1:49" ht="47.25">
      <c r="A4" s="8" t="s">
        <v>16</v>
      </c>
      <c r="B4" s="6" t="s">
        <v>17</v>
      </c>
      <c r="C4" s="9" t="s">
        <v>4</v>
      </c>
      <c r="D4" s="9" t="s">
        <v>4</v>
      </c>
      <c r="E4" s="9" t="s">
        <v>4</v>
      </c>
      <c r="F4" s="9" t="s">
        <v>4</v>
      </c>
      <c r="G4" s="9" t="s">
        <v>4</v>
      </c>
      <c r="H4" s="9" t="s">
        <v>4</v>
      </c>
      <c r="I4" s="9" t="s">
        <v>4</v>
      </c>
      <c r="J4" s="9" t="s">
        <v>4</v>
      </c>
      <c r="K4" s="9" t="s">
        <v>4</v>
      </c>
      <c r="L4" s="9" t="s">
        <v>4</v>
      </c>
      <c r="M4" s="9" t="s">
        <v>4</v>
      </c>
      <c r="N4" s="9" t="s">
        <v>4</v>
      </c>
      <c r="O4" s="9" t="s">
        <v>4</v>
      </c>
      <c r="P4" s="9" t="s">
        <v>4</v>
      </c>
      <c r="Q4" s="9" t="s">
        <v>4</v>
      </c>
      <c r="R4" s="9" t="s">
        <v>4</v>
      </c>
      <c r="S4" s="23" t="s">
        <v>4</v>
      </c>
      <c r="T4" s="9" t="s">
        <v>4</v>
      </c>
      <c r="U4" s="9" t="s">
        <v>4</v>
      </c>
      <c r="V4" s="9" t="s">
        <v>4</v>
      </c>
      <c r="W4" s="9" t="s">
        <v>4</v>
      </c>
      <c r="X4" s="9" t="s">
        <v>4</v>
      </c>
      <c r="Y4" s="9" t="s">
        <v>4</v>
      </c>
      <c r="Z4" s="9" t="s">
        <v>4</v>
      </c>
      <c r="AA4" s="9" t="s">
        <v>4</v>
      </c>
      <c r="AB4" s="9" t="s">
        <v>4</v>
      </c>
      <c r="AC4" s="9" t="s">
        <v>4</v>
      </c>
      <c r="AD4" s="9" t="s">
        <v>4</v>
      </c>
      <c r="AE4" s="9" t="s">
        <v>4</v>
      </c>
      <c r="AF4" s="9" t="s">
        <v>4</v>
      </c>
      <c r="AG4" s="9" t="s">
        <v>4</v>
      </c>
      <c r="AH4" s="9" t="s">
        <v>4</v>
      </c>
      <c r="AI4" s="23" t="s">
        <v>4</v>
      </c>
      <c r="AJ4" s="9" t="s">
        <v>4</v>
      </c>
      <c r="AK4" s="9" t="s">
        <v>4</v>
      </c>
      <c r="AL4" s="9" t="s">
        <v>4</v>
      </c>
      <c r="AM4" s="9" t="s">
        <v>4</v>
      </c>
      <c r="AN4" s="9" t="s">
        <v>4</v>
      </c>
      <c r="AO4" s="9" t="s">
        <v>4</v>
      </c>
      <c r="AP4" s="9" t="s">
        <v>4</v>
      </c>
      <c r="AQ4" s="9" t="s">
        <v>4</v>
      </c>
      <c r="AR4" s="9" t="s">
        <v>4</v>
      </c>
      <c r="AS4" s="9" t="s">
        <v>90</v>
      </c>
      <c r="AT4" s="9" t="s">
        <v>4</v>
      </c>
      <c r="AU4" s="9" t="s">
        <v>4</v>
      </c>
      <c r="AV4" s="9" t="s">
        <v>4</v>
      </c>
      <c r="AW4" s="9" t="s">
        <v>90</v>
      </c>
    </row>
    <row r="5" spans="1:49" ht="115.5" customHeight="1">
      <c r="A5" s="69" t="s">
        <v>18</v>
      </c>
      <c r="B5" s="70" t="s">
        <v>19</v>
      </c>
      <c r="C5" s="65" t="s">
        <v>90</v>
      </c>
      <c r="D5" s="65" t="s">
        <v>90</v>
      </c>
      <c r="E5" s="65" t="s">
        <v>90</v>
      </c>
      <c r="F5" s="65" t="s">
        <v>91</v>
      </c>
      <c r="G5" s="65" t="s">
        <v>90</v>
      </c>
      <c r="H5" s="65" t="s">
        <v>90</v>
      </c>
      <c r="I5" s="65" t="s">
        <v>90</v>
      </c>
      <c r="J5" s="65" t="s">
        <v>90</v>
      </c>
      <c r="K5" s="65" t="s">
        <v>90</v>
      </c>
      <c r="L5" s="65" t="s">
        <v>90</v>
      </c>
      <c r="M5" s="65" t="s">
        <v>90</v>
      </c>
      <c r="N5" s="65" t="s">
        <v>90</v>
      </c>
      <c r="O5" s="65" t="s">
        <v>90</v>
      </c>
      <c r="P5" s="65" t="s">
        <v>90</v>
      </c>
      <c r="Q5" s="71" t="s">
        <v>90</v>
      </c>
      <c r="R5" s="71" t="s">
        <v>90</v>
      </c>
      <c r="S5" s="74" t="s">
        <v>90</v>
      </c>
      <c r="T5" s="65" t="s">
        <v>90</v>
      </c>
      <c r="U5" s="65" t="s">
        <v>90</v>
      </c>
      <c r="V5" s="65" t="s">
        <v>90</v>
      </c>
      <c r="W5" s="65" t="s">
        <v>90</v>
      </c>
      <c r="X5" s="65" t="s">
        <v>90</v>
      </c>
      <c r="Y5" s="65" t="s">
        <v>90</v>
      </c>
      <c r="Z5" s="65" t="s">
        <v>90</v>
      </c>
      <c r="AA5" s="65" t="s">
        <v>90</v>
      </c>
      <c r="AB5" s="65" t="s">
        <v>90</v>
      </c>
      <c r="AC5" s="65" t="s">
        <v>90</v>
      </c>
      <c r="AD5" s="65" t="s">
        <v>90</v>
      </c>
      <c r="AE5" s="65" t="s">
        <v>90</v>
      </c>
      <c r="AF5" s="65" t="s">
        <v>90</v>
      </c>
      <c r="AG5" s="65" t="s">
        <v>90</v>
      </c>
      <c r="AH5" s="71" t="s">
        <v>90</v>
      </c>
      <c r="AI5" s="74" t="s">
        <v>90</v>
      </c>
      <c r="AJ5" s="65" t="s">
        <v>90</v>
      </c>
      <c r="AK5" s="65" t="s">
        <v>90</v>
      </c>
      <c r="AL5" s="65" t="s">
        <v>90</v>
      </c>
      <c r="AM5" s="65" t="s">
        <v>90</v>
      </c>
      <c r="AN5" s="65" t="s">
        <v>90</v>
      </c>
      <c r="AO5" s="65" t="s">
        <v>90</v>
      </c>
      <c r="AP5" s="65" t="s">
        <v>90</v>
      </c>
      <c r="AQ5" s="65" t="s">
        <v>90</v>
      </c>
      <c r="AR5" s="65" t="s">
        <v>4</v>
      </c>
      <c r="AS5" s="65" t="s">
        <v>90</v>
      </c>
      <c r="AT5" s="65" t="s">
        <v>90</v>
      </c>
      <c r="AU5" s="65" t="s">
        <v>90</v>
      </c>
      <c r="AV5" s="65" t="s">
        <v>4</v>
      </c>
      <c r="AW5" s="71" t="s">
        <v>90</v>
      </c>
    </row>
    <row r="6" spans="1:49" ht="62.25" customHeight="1">
      <c r="A6" s="69"/>
      <c r="B6" s="70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72"/>
      <c r="R6" s="72"/>
      <c r="S6" s="7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72"/>
      <c r="AI6" s="7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72"/>
    </row>
    <row r="7" spans="1:49" ht="34.5" customHeight="1">
      <c r="A7" s="69"/>
      <c r="B7" s="70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73"/>
      <c r="R7" s="73"/>
      <c r="S7" s="76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73"/>
      <c r="AI7" s="76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73"/>
    </row>
    <row r="8" spans="1:49" ht="144.75" customHeight="1">
      <c r="A8" s="8" t="s">
        <v>20</v>
      </c>
      <c r="B8" s="6" t="s">
        <v>21</v>
      </c>
      <c r="C8" s="11" t="s">
        <v>90</v>
      </c>
      <c r="D8" s="11" t="s">
        <v>90</v>
      </c>
      <c r="E8" s="11" t="s">
        <v>90</v>
      </c>
      <c r="F8" s="11" t="s">
        <v>90</v>
      </c>
      <c r="G8" s="11" t="s">
        <v>90</v>
      </c>
      <c r="H8" s="11" t="s">
        <v>90</v>
      </c>
      <c r="I8" s="11" t="s">
        <v>90</v>
      </c>
      <c r="J8" s="11" t="s">
        <v>90</v>
      </c>
      <c r="K8" s="11" t="s">
        <v>90</v>
      </c>
      <c r="L8" s="11" t="s">
        <v>90</v>
      </c>
      <c r="M8" s="11" t="s">
        <v>90</v>
      </c>
      <c r="N8" s="11" t="s">
        <v>90</v>
      </c>
      <c r="O8" s="11" t="s">
        <v>90</v>
      </c>
      <c r="P8" s="11" t="s">
        <v>90</v>
      </c>
      <c r="Q8" s="11" t="s">
        <v>90</v>
      </c>
      <c r="R8" s="11" t="s">
        <v>90</v>
      </c>
      <c r="S8" s="36" t="s">
        <v>4</v>
      </c>
      <c r="T8" s="11" t="s">
        <v>90</v>
      </c>
      <c r="U8" s="11" t="s">
        <v>90</v>
      </c>
      <c r="V8" s="11" t="s">
        <v>90</v>
      </c>
      <c r="W8" s="11" t="s">
        <v>90</v>
      </c>
      <c r="X8" s="11" t="s">
        <v>90</v>
      </c>
      <c r="Y8" s="11" t="s">
        <v>90</v>
      </c>
      <c r="Z8" s="11" t="s">
        <v>90</v>
      </c>
      <c r="AA8" s="11" t="s">
        <v>90</v>
      </c>
      <c r="AB8" s="11" t="s">
        <v>90</v>
      </c>
      <c r="AC8" s="11" t="s">
        <v>90</v>
      </c>
      <c r="AD8" s="11" t="s">
        <v>90</v>
      </c>
      <c r="AE8" s="11" t="s">
        <v>4</v>
      </c>
      <c r="AF8" s="11" t="s">
        <v>90</v>
      </c>
      <c r="AG8" s="11" t="s">
        <v>4</v>
      </c>
      <c r="AH8" s="11" t="s">
        <v>90</v>
      </c>
      <c r="AI8" s="36" t="s">
        <v>90</v>
      </c>
      <c r="AJ8" s="11" t="s">
        <v>90</v>
      </c>
      <c r="AK8" s="11" t="s">
        <v>90</v>
      </c>
      <c r="AL8" s="11" t="s">
        <v>90</v>
      </c>
      <c r="AM8" s="11" t="s">
        <v>90</v>
      </c>
      <c r="AN8" s="11" t="s">
        <v>90</v>
      </c>
      <c r="AO8" s="11" t="s">
        <v>90</v>
      </c>
      <c r="AP8" s="11" t="s">
        <v>90</v>
      </c>
      <c r="AQ8" s="11" t="s">
        <v>90</v>
      </c>
      <c r="AR8" s="11" t="s">
        <v>90</v>
      </c>
      <c r="AS8" s="11" t="s">
        <v>90</v>
      </c>
      <c r="AT8" s="11" t="s">
        <v>90</v>
      </c>
      <c r="AU8" s="11" t="s">
        <v>90</v>
      </c>
      <c r="AV8" s="11" t="s">
        <v>90</v>
      </c>
      <c r="AW8" s="11" t="s">
        <v>90</v>
      </c>
    </row>
    <row r="9" spans="1:49" ht="279" customHeight="1">
      <c r="A9" s="8" t="s">
        <v>22</v>
      </c>
      <c r="B9" s="26" t="s">
        <v>93</v>
      </c>
      <c r="C9" s="19" t="s">
        <v>90</v>
      </c>
      <c r="D9" s="11" t="s">
        <v>90</v>
      </c>
      <c r="E9" s="11" t="s">
        <v>90</v>
      </c>
      <c r="F9" s="19" t="s">
        <v>90</v>
      </c>
      <c r="G9" s="11" t="s">
        <v>90</v>
      </c>
      <c r="H9" s="11" t="s">
        <v>90</v>
      </c>
      <c r="I9" s="38" t="s">
        <v>90</v>
      </c>
      <c r="J9" s="11" t="s">
        <v>90</v>
      </c>
      <c r="K9" s="11" t="s">
        <v>90</v>
      </c>
      <c r="L9" s="11" t="s">
        <v>90</v>
      </c>
      <c r="M9" s="11" t="s">
        <v>90</v>
      </c>
      <c r="N9" s="11" t="s">
        <v>90</v>
      </c>
      <c r="O9" s="11" t="s">
        <v>90</v>
      </c>
      <c r="P9" s="11" t="s">
        <v>90</v>
      </c>
      <c r="Q9" s="11" t="s">
        <v>90</v>
      </c>
      <c r="R9" s="11" t="s">
        <v>90</v>
      </c>
      <c r="S9" s="37" t="s">
        <v>4</v>
      </c>
      <c r="T9" s="25" t="s">
        <v>90</v>
      </c>
      <c r="U9" s="11" t="s">
        <v>90</v>
      </c>
      <c r="V9" s="11" t="s">
        <v>92</v>
      </c>
      <c r="W9" s="25" t="s">
        <v>90</v>
      </c>
      <c r="X9" s="11" t="s">
        <v>90</v>
      </c>
      <c r="Y9" s="11" t="s">
        <v>90</v>
      </c>
      <c r="Z9" s="11" t="s">
        <v>90</v>
      </c>
      <c r="AA9" s="11" t="s">
        <v>90</v>
      </c>
      <c r="AB9" s="11" t="s">
        <v>90</v>
      </c>
      <c r="AC9" s="11" t="s">
        <v>90</v>
      </c>
      <c r="AD9" s="11" t="s">
        <v>90</v>
      </c>
      <c r="AE9" s="11" t="s">
        <v>90</v>
      </c>
      <c r="AF9" s="11" t="s">
        <v>90</v>
      </c>
      <c r="AG9" s="11" t="s">
        <v>90</v>
      </c>
      <c r="AH9" s="11" t="s">
        <v>90</v>
      </c>
      <c r="AI9" s="20" t="s">
        <v>90</v>
      </c>
      <c r="AJ9" s="25" t="s">
        <v>90</v>
      </c>
      <c r="AK9" s="11" t="s">
        <v>90</v>
      </c>
      <c r="AL9" s="11" t="s">
        <v>90</v>
      </c>
      <c r="AM9" s="25" t="s">
        <v>90</v>
      </c>
      <c r="AN9" s="11" t="s">
        <v>90</v>
      </c>
      <c r="AO9" s="11" t="s">
        <v>90</v>
      </c>
      <c r="AP9" s="11" t="s">
        <v>90</v>
      </c>
      <c r="AQ9" s="11" t="s">
        <v>90</v>
      </c>
      <c r="AR9" s="11" t="s">
        <v>90</v>
      </c>
      <c r="AS9" s="11" t="s">
        <v>90</v>
      </c>
      <c r="AT9" s="11" t="s">
        <v>90</v>
      </c>
      <c r="AU9" s="11" t="s">
        <v>90</v>
      </c>
      <c r="AV9" s="11" t="s">
        <v>90</v>
      </c>
      <c r="AW9" s="11" t="s">
        <v>90</v>
      </c>
    </row>
    <row r="10" spans="1:49" ht="15.75">
      <c r="A10" s="12"/>
      <c r="B10" s="6" t="s">
        <v>5</v>
      </c>
      <c r="C10" s="10">
        <v>60</v>
      </c>
      <c r="D10" s="10">
        <v>60</v>
      </c>
      <c r="E10" s="10">
        <v>60</v>
      </c>
      <c r="F10" s="10">
        <v>60</v>
      </c>
      <c r="G10" s="10">
        <v>60</v>
      </c>
      <c r="H10" s="10">
        <v>60</v>
      </c>
      <c r="I10" s="10">
        <v>60</v>
      </c>
      <c r="J10" s="10">
        <v>60</v>
      </c>
      <c r="K10" s="10">
        <v>60</v>
      </c>
      <c r="L10" s="10">
        <v>60</v>
      </c>
      <c r="M10" s="10">
        <v>60</v>
      </c>
      <c r="N10" s="10">
        <v>60</v>
      </c>
      <c r="O10" s="10">
        <v>60</v>
      </c>
      <c r="P10" s="10">
        <v>60</v>
      </c>
      <c r="Q10" s="10">
        <v>60</v>
      </c>
      <c r="R10" s="10">
        <v>60</v>
      </c>
      <c r="S10" s="20">
        <v>100</v>
      </c>
      <c r="T10" s="19">
        <v>60</v>
      </c>
      <c r="U10" s="19">
        <v>60</v>
      </c>
      <c r="V10" s="19">
        <v>90</v>
      </c>
      <c r="W10" s="19">
        <v>60</v>
      </c>
      <c r="X10" s="19">
        <v>60</v>
      </c>
      <c r="Y10" s="19">
        <v>60</v>
      </c>
      <c r="Z10" s="19">
        <v>60</v>
      </c>
      <c r="AA10" s="19">
        <v>60</v>
      </c>
      <c r="AB10" s="19">
        <v>60</v>
      </c>
      <c r="AC10" s="19">
        <v>60</v>
      </c>
      <c r="AD10" s="19">
        <v>60</v>
      </c>
      <c r="AE10" s="19">
        <v>90</v>
      </c>
      <c r="AF10" s="19">
        <v>60</v>
      </c>
      <c r="AG10" s="19">
        <v>90</v>
      </c>
      <c r="AH10" s="19">
        <v>60</v>
      </c>
      <c r="AI10" s="20">
        <v>60</v>
      </c>
      <c r="AJ10" s="19">
        <v>60</v>
      </c>
      <c r="AK10" s="19">
        <v>60</v>
      </c>
      <c r="AL10" s="19">
        <v>60</v>
      </c>
      <c r="AM10" s="19">
        <v>60</v>
      </c>
      <c r="AN10" s="19">
        <v>60</v>
      </c>
      <c r="AO10" s="19">
        <v>60</v>
      </c>
      <c r="AP10" s="19">
        <v>60</v>
      </c>
      <c r="AQ10" s="19">
        <v>60</v>
      </c>
      <c r="AR10" s="19">
        <v>90</v>
      </c>
      <c r="AS10" s="25">
        <v>0</v>
      </c>
      <c r="AT10" s="19">
        <v>60</v>
      </c>
      <c r="AU10" s="19">
        <v>60</v>
      </c>
      <c r="AV10" s="19">
        <v>90</v>
      </c>
      <c r="AW10" s="19">
        <v>0</v>
      </c>
    </row>
    <row r="11" spans="1:49" ht="31.5">
      <c r="A11" s="1"/>
      <c r="B11" s="13" t="s">
        <v>23</v>
      </c>
      <c r="C11" s="4">
        <f aca="true" t="shared" si="0" ref="C11:S11">C10*30%</f>
        <v>18</v>
      </c>
      <c r="D11" s="4">
        <f t="shared" si="0"/>
        <v>18</v>
      </c>
      <c r="E11" s="4">
        <f t="shared" si="0"/>
        <v>18</v>
      </c>
      <c r="F11" s="4">
        <f t="shared" si="0"/>
        <v>18</v>
      </c>
      <c r="G11" s="4">
        <f t="shared" si="0"/>
        <v>18</v>
      </c>
      <c r="H11" s="4">
        <f t="shared" si="0"/>
        <v>18</v>
      </c>
      <c r="I11" s="4">
        <f t="shared" si="0"/>
        <v>18</v>
      </c>
      <c r="J11" s="4">
        <f t="shared" si="0"/>
        <v>18</v>
      </c>
      <c r="K11" s="4">
        <f t="shared" si="0"/>
        <v>18</v>
      </c>
      <c r="L11" s="4">
        <f t="shared" si="0"/>
        <v>18</v>
      </c>
      <c r="M11" s="4">
        <f t="shared" si="0"/>
        <v>18</v>
      </c>
      <c r="N11" s="4">
        <f t="shared" si="0"/>
        <v>18</v>
      </c>
      <c r="O11" s="4">
        <f t="shared" si="0"/>
        <v>18</v>
      </c>
      <c r="P11" s="4">
        <f t="shared" si="0"/>
        <v>18</v>
      </c>
      <c r="Q11" s="4">
        <f t="shared" si="0"/>
        <v>18</v>
      </c>
      <c r="R11" s="4">
        <f t="shared" si="0"/>
        <v>18</v>
      </c>
      <c r="S11" s="21">
        <f t="shared" si="0"/>
        <v>30</v>
      </c>
      <c r="T11" s="4">
        <f aca="true" t="shared" si="1" ref="T11:AW11">T10*30%</f>
        <v>18</v>
      </c>
      <c r="U11" s="4">
        <f t="shared" si="1"/>
        <v>18</v>
      </c>
      <c r="V11" s="4">
        <f t="shared" si="1"/>
        <v>27</v>
      </c>
      <c r="W11" s="4">
        <f t="shared" si="1"/>
        <v>18</v>
      </c>
      <c r="X11" s="4">
        <f t="shared" si="1"/>
        <v>18</v>
      </c>
      <c r="Y11" s="4">
        <f t="shared" si="1"/>
        <v>18</v>
      </c>
      <c r="Z11" s="4">
        <f t="shared" si="1"/>
        <v>18</v>
      </c>
      <c r="AA11" s="4">
        <f t="shared" si="1"/>
        <v>18</v>
      </c>
      <c r="AB11" s="4">
        <f t="shared" si="1"/>
        <v>18</v>
      </c>
      <c r="AC11" s="4">
        <f t="shared" si="1"/>
        <v>18</v>
      </c>
      <c r="AD11" s="4">
        <f t="shared" si="1"/>
        <v>18</v>
      </c>
      <c r="AE11" s="4">
        <f t="shared" si="1"/>
        <v>27</v>
      </c>
      <c r="AF11" s="4">
        <f t="shared" si="1"/>
        <v>18</v>
      </c>
      <c r="AG11" s="4">
        <f t="shared" si="1"/>
        <v>27</v>
      </c>
      <c r="AH11" s="4">
        <f t="shared" si="1"/>
        <v>18</v>
      </c>
      <c r="AI11" s="21">
        <f t="shared" si="1"/>
        <v>18</v>
      </c>
      <c r="AJ11" s="4">
        <f t="shared" si="1"/>
        <v>18</v>
      </c>
      <c r="AK11" s="4">
        <f t="shared" si="1"/>
        <v>18</v>
      </c>
      <c r="AL11" s="4">
        <f t="shared" si="1"/>
        <v>18</v>
      </c>
      <c r="AM11" s="4">
        <f t="shared" si="1"/>
        <v>18</v>
      </c>
      <c r="AN11" s="4">
        <f t="shared" si="1"/>
        <v>18</v>
      </c>
      <c r="AO11" s="4">
        <f t="shared" si="1"/>
        <v>18</v>
      </c>
      <c r="AP11" s="4">
        <f t="shared" si="1"/>
        <v>18</v>
      </c>
      <c r="AQ11" s="4">
        <f t="shared" si="1"/>
        <v>18</v>
      </c>
      <c r="AR11" s="4">
        <f t="shared" si="1"/>
        <v>27</v>
      </c>
      <c r="AS11" s="4">
        <f t="shared" si="1"/>
        <v>0</v>
      </c>
      <c r="AT11" s="4">
        <f t="shared" si="1"/>
        <v>18</v>
      </c>
      <c r="AU11" s="4">
        <f t="shared" si="1"/>
        <v>18</v>
      </c>
      <c r="AV11" s="4">
        <f t="shared" si="1"/>
        <v>27</v>
      </c>
      <c r="AW11" s="4">
        <f t="shared" si="1"/>
        <v>0</v>
      </c>
    </row>
  </sheetData>
  <sheetProtection/>
  <mergeCells count="53">
    <mergeCell ref="AV5:AV7"/>
    <mergeCell ref="AW5:AW7"/>
    <mergeCell ref="AQ5:AQ7"/>
    <mergeCell ref="AR5:AR7"/>
    <mergeCell ref="AS5:AS7"/>
    <mergeCell ref="AT5:AT7"/>
    <mergeCell ref="AU5:AU7"/>
    <mergeCell ref="AE5:AE7"/>
    <mergeCell ref="AL5:AL7"/>
    <mergeCell ref="AM5:AM7"/>
    <mergeCell ref="AN5:AN7"/>
    <mergeCell ref="AO5:AO7"/>
    <mergeCell ref="AP5:AP7"/>
    <mergeCell ref="S5:S7"/>
    <mergeCell ref="AG5:AG7"/>
    <mergeCell ref="AH5:AH7"/>
    <mergeCell ref="AI5:AI7"/>
    <mergeCell ref="AJ5:AJ7"/>
    <mergeCell ref="AK5:AK7"/>
    <mergeCell ref="AA5:AA7"/>
    <mergeCell ref="AB5:AB7"/>
    <mergeCell ref="AC5:AC7"/>
    <mergeCell ref="AD5:AD7"/>
    <mergeCell ref="I5:I7"/>
    <mergeCell ref="AF5:AF7"/>
    <mergeCell ref="S2:AI2"/>
    <mergeCell ref="AJ2:AW2"/>
    <mergeCell ref="T5:T7"/>
    <mergeCell ref="U5:U7"/>
    <mergeCell ref="V5:V7"/>
    <mergeCell ref="W5:W7"/>
    <mergeCell ref="X5:X7"/>
    <mergeCell ref="Y5:Y7"/>
    <mergeCell ref="J5:J7"/>
    <mergeCell ref="Z5:Z7"/>
    <mergeCell ref="E5:E7"/>
    <mergeCell ref="H5:H7"/>
    <mergeCell ref="O5:O7"/>
    <mergeCell ref="P5:P7"/>
    <mergeCell ref="Q5:Q7"/>
    <mergeCell ref="L5:L7"/>
    <mergeCell ref="M5:M7"/>
    <mergeCell ref="F5:F7"/>
    <mergeCell ref="K5:K7"/>
    <mergeCell ref="G5:G7"/>
    <mergeCell ref="N5:N7"/>
    <mergeCell ref="A2:R2"/>
    <mergeCell ref="A1:B1"/>
    <mergeCell ref="A5:A7"/>
    <mergeCell ref="B5:B7"/>
    <mergeCell ref="C5:C7"/>
    <mergeCell ref="D5:D7"/>
    <mergeCell ref="R5:R7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1">
      <selection activeCell="A2" sqref="A2:A48"/>
    </sheetView>
  </sheetViews>
  <sheetFormatPr defaultColWidth="9.140625" defaultRowHeight="15"/>
  <cols>
    <col min="1" max="1" width="55.28125" style="0" customWidth="1"/>
  </cols>
  <sheetData>
    <row r="1" ht="0.75" customHeight="1" thickBot="1">
      <c r="A1" s="14"/>
    </row>
    <row r="2" ht="16.5" customHeight="1">
      <c r="A2" s="28" t="s">
        <v>44</v>
      </c>
    </row>
    <row r="3" ht="15" customHeight="1">
      <c r="A3" s="28" t="s">
        <v>45</v>
      </c>
    </row>
    <row r="4" ht="18" customHeight="1">
      <c r="A4" s="28" t="s">
        <v>46</v>
      </c>
    </row>
    <row r="5" ht="21" customHeight="1">
      <c r="A5" s="28" t="s">
        <v>47</v>
      </c>
    </row>
    <row r="6" ht="23.25" customHeight="1">
      <c r="A6" s="28" t="s">
        <v>48</v>
      </c>
    </row>
    <row r="7" ht="28.5" customHeight="1">
      <c r="A7" s="28" t="s">
        <v>49</v>
      </c>
    </row>
    <row r="8" ht="26.25" customHeight="1">
      <c r="A8" s="28" t="s">
        <v>50</v>
      </c>
    </row>
    <row r="9" ht="24" customHeight="1">
      <c r="A9" s="28" t="s">
        <v>51</v>
      </c>
    </row>
    <row r="10" ht="29.25" customHeight="1">
      <c r="A10" s="28" t="s">
        <v>52</v>
      </c>
    </row>
    <row r="11" ht="28.5" customHeight="1">
      <c r="A11" s="28" t="s">
        <v>53</v>
      </c>
    </row>
    <row r="12" ht="30.75" customHeight="1">
      <c r="A12" s="28" t="s">
        <v>54</v>
      </c>
    </row>
    <row r="13" ht="27" customHeight="1">
      <c r="A13" s="28" t="s">
        <v>55</v>
      </c>
    </row>
    <row r="14" ht="27" customHeight="1">
      <c r="A14" s="28" t="s">
        <v>56</v>
      </c>
    </row>
    <row r="15" ht="32.25" customHeight="1">
      <c r="A15" s="28" t="s">
        <v>57</v>
      </c>
    </row>
    <row r="16" ht="30.75" customHeight="1">
      <c r="A16" s="28" t="s">
        <v>58</v>
      </c>
    </row>
    <row r="17" ht="31.5" customHeight="1">
      <c r="A17" s="28" t="s">
        <v>59</v>
      </c>
    </row>
    <row r="18" ht="15">
      <c r="A18" s="28" t="s">
        <v>60</v>
      </c>
    </row>
    <row r="19" ht="15">
      <c r="A19" s="28" t="s">
        <v>61</v>
      </c>
    </row>
    <row r="20" ht="15">
      <c r="A20" s="28" t="s">
        <v>62</v>
      </c>
    </row>
    <row r="21" ht="15">
      <c r="A21" s="28" t="s">
        <v>63</v>
      </c>
    </row>
    <row r="22" ht="15">
      <c r="A22" s="28" t="s">
        <v>64</v>
      </c>
    </row>
    <row r="23" ht="15">
      <c r="A23" s="28" t="s">
        <v>65</v>
      </c>
    </row>
    <row r="24" ht="15">
      <c r="A24" s="28" t="s">
        <v>66</v>
      </c>
    </row>
    <row r="25" ht="15">
      <c r="A25" s="27" t="s">
        <v>67</v>
      </c>
    </row>
    <row r="26" ht="15">
      <c r="A26" s="27" t="s">
        <v>68</v>
      </c>
    </row>
    <row r="27" ht="15">
      <c r="A27" s="27" t="s">
        <v>69</v>
      </c>
    </row>
    <row r="28" ht="15">
      <c r="A28" s="27" t="s">
        <v>70</v>
      </c>
    </row>
    <row r="29" ht="15">
      <c r="A29" s="27" t="s">
        <v>71</v>
      </c>
    </row>
    <row r="30" ht="15">
      <c r="A30" s="27" t="s">
        <v>72</v>
      </c>
    </row>
    <row r="31" ht="15">
      <c r="A31" s="27" t="s">
        <v>73</v>
      </c>
    </row>
    <row r="32" ht="15">
      <c r="A32" s="27" t="s">
        <v>74</v>
      </c>
    </row>
    <row r="33" ht="15">
      <c r="A33" s="27" t="s">
        <v>75</v>
      </c>
    </row>
    <row r="34" ht="15">
      <c r="A34" s="27" t="s">
        <v>76</v>
      </c>
    </row>
    <row r="35" ht="15">
      <c r="A35" s="27" t="s">
        <v>77</v>
      </c>
    </row>
    <row r="36" ht="15">
      <c r="A36" s="27" t="s">
        <v>78</v>
      </c>
    </row>
    <row r="37" ht="15">
      <c r="A37" s="27" t="s">
        <v>79</v>
      </c>
    </row>
    <row r="38" ht="15">
      <c r="A38" s="27" t="s">
        <v>80</v>
      </c>
    </row>
    <row r="39" ht="15">
      <c r="A39" s="27" t="s">
        <v>81</v>
      </c>
    </row>
    <row r="40" ht="15">
      <c r="A40" s="27" t="s">
        <v>82</v>
      </c>
    </row>
    <row r="41" ht="15">
      <c r="A41" s="27" t="s">
        <v>83</v>
      </c>
    </row>
    <row r="42" ht="15">
      <c r="A42" s="27" t="s">
        <v>84</v>
      </c>
    </row>
    <row r="43" ht="15">
      <c r="A43" s="27" t="s">
        <v>94</v>
      </c>
    </row>
    <row r="44" ht="15">
      <c r="A44" s="27" t="s">
        <v>95</v>
      </c>
    </row>
    <row r="45" ht="15">
      <c r="A45" s="27" t="s">
        <v>85</v>
      </c>
    </row>
    <row r="46" ht="15">
      <c r="A46" s="27" t="s">
        <v>86</v>
      </c>
    </row>
    <row r="47" ht="15">
      <c r="A47" s="27" t="s">
        <v>87</v>
      </c>
    </row>
    <row r="48" ht="15">
      <c r="A48" s="27" t="s">
        <v>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">
      <selection activeCell="A1" sqref="A1:A47"/>
    </sheetView>
  </sheetViews>
  <sheetFormatPr defaultColWidth="9.140625" defaultRowHeight="15"/>
  <sheetData>
    <row r="1" spans="1:2" ht="15">
      <c r="A1" s="48">
        <v>26.979166666666668</v>
      </c>
      <c r="B1">
        <v>18</v>
      </c>
    </row>
    <row r="2" spans="1:2" ht="15">
      <c r="A2" s="48">
        <v>22.916666666666664</v>
      </c>
      <c r="B2">
        <v>18</v>
      </c>
    </row>
    <row r="3" spans="1:2" ht="15">
      <c r="A3" s="48">
        <v>18.541666666666668</v>
      </c>
      <c r="B3">
        <v>18</v>
      </c>
    </row>
    <row r="4" spans="1:2" ht="15">
      <c r="A4" s="48">
        <v>24.6875</v>
      </c>
      <c r="B4">
        <v>18</v>
      </c>
    </row>
    <row r="5" spans="1:2" ht="15">
      <c r="A5" s="48">
        <v>23.854166666666664</v>
      </c>
      <c r="B5">
        <v>18</v>
      </c>
    </row>
    <row r="6" spans="1:2" ht="15">
      <c r="A6" s="48">
        <v>23.854166666666664</v>
      </c>
      <c r="B6">
        <v>18</v>
      </c>
    </row>
    <row r="7" spans="1:2" ht="15">
      <c r="A7" s="48">
        <v>21.145833333333332</v>
      </c>
      <c r="B7">
        <v>18</v>
      </c>
    </row>
    <row r="8" spans="1:2" ht="15">
      <c r="A8" s="48">
        <v>15</v>
      </c>
      <c r="B8">
        <v>18</v>
      </c>
    </row>
    <row r="9" spans="1:2" ht="15">
      <c r="A9" s="48">
        <v>15</v>
      </c>
      <c r="B9">
        <v>18</v>
      </c>
    </row>
    <row r="10" spans="1:2" ht="15">
      <c r="A10" s="48">
        <v>16.770833333333332</v>
      </c>
      <c r="B10">
        <v>18</v>
      </c>
    </row>
    <row r="11" spans="1:2" ht="15">
      <c r="A11" s="48">
        <v>18.541666666666668</v>
      </c>
      <c r="B11">
        <v>18</v>
      </c>
    </row>
    <row r="12" spans="1:2" ht="15">
      <c r="A12" s="48">
        <v>26.458333333333332</v>
      </c>
      <c r="B12">
        <v>18</v>
      </c>
    </row>
    <row r="13" spans="1:2" ht="15">
      <c r="A13" s="48">
        <v>19.374999999999996</v>
      </c>
      <c r="B13">
        <v>18</v>
      </c>
    </row>
    <row r="14" spans="1:2" ht="15">
      <c r="A14" s="48">
        <v>26.458333333333332</v>
      </c>
      <c r="B14">
        <v>18</v>
      </c>
    </row>
    <row r="15" spans="1:2" ht="15">
      <c r="A15" s="48">
        <v>13.229166666666666</v>
      </c>
      <c r="B15">
        <v>18</v>
      </c>
    </row>
    <row r="16" spans="1:2" ht="15">
      <c r="A16" s="48">
        <v>17.604166666666668</v>
      </c>
      <c r="B16">
        <v>18</v>
      </c>
    </row>
    <row r="17" spans="1:2" ht="15">
      <c r="A17" s="48">
        <v>21.145833333333332</v>
      </c>
      <c r="B17">
        <v>30</v>
      </c>
    </row>
    <row r="18" spans="1:2" ht="15">
      <c r="A18" s="48">
        <v>21.145833333333332</v>
      </c>
      <c r="B18">
        <v>18</v>
      </c>
    </row>
    <row r="19" spans="1:2" ht="15">
      <c r="A19" s="48">
        <v>20.312499999999996</v>
      </c>
      <c r="B19">
        <v>18</v>
      </c>
    </row>
    <row r="20" spans="1:2" ht="15">
      <c r="A20" s="48">
        <v>27.395833333333332</v>
      </c>
      <c r="B20">
        <v>27</v>
      </c>
    </row>
    <row r="21" spans="1:2" ht="15">
      <c r="A21" s="48">
        <v>19.374999999999996</v>
      </c>
      <c r="B21">
        <v>18</v>
      </c>
    </row>
    <row r="22" spans="1:2" ht="15">
      <c r="A22" s="48">
        <v>28.229166666666664</v>
      </c>
      <c r="B22">
        <v>18</v>
      </c>
    </row>
    <row r="23" spans="1:2" ht="15">
      <c r="A23" s="48">
        <v>18.541666666666668</v>
      </c>
      <c r="B23">
        <v>18</v>
      </c>
    </row>
    <row r="24" spans="1:2" ht="15">
      <c r="A24" s="48">
        <v>15.835913312693497</v>
      </c>
      <c r="B24">
        <v>18</v>
      </c>
    </row>
    <row r="25" spans="1:2" ht="15">
      <c r="A25" s="48">
        <v>13.281733746130032</v>
      </c>
      <c r="B25">
        <v>18</v>
      </c>
    </row>
    <row r="26" spans="1:2" ht="15">
      <c r="A26" s="48">
        <v>14.953560371517026</v>
      </c>
      <c r="B26">
        <v>18</v>
      </c>
    </row>
    <row r="27" spans="1:2" ht="15">
      <c r="A27" s="48">
        <v>21.145833333333332</v>
      </c>
      <c r="B27">
        <v>18</v>
      </c>
    </row>
    <row r="28" spans="1:2" ht="15">
      <c r="A28" s="48">
        <v>17.604166666666668</v>
      </c>
      <c r="B28">
        <v>18</v>
      </c>
    </row>
    <row r="29" spans="1:2" ht="15">
      <c r="A29" s="48">
        <v>23.854166666666664</v>
      </c>
      <c r="B29">
        <v>27</v>
      </c>
    </row>
    <row r="30" spans="1:2" ht="15">
      <c r="A30" s="48">
        <v>21.640866873065015</v>
      </c>
      <c r="B30">
        <v>18</v>
      </c>
    </row>
    <row r="31" spans="1:2" ht="15">
      <c r="A31" s="48">
        <v>28.328173374613</v>
      </c>
      <c r="B31">
        <v>27</v>
      </c>
    </row>
    <row r="32" spans="1:2" ht="15">
      <c r="A32" s="48">
        <v>24.19504643962848</v>
      </c>
      <c r="B32">
        <v>18</v>
      </c>
    </row>
    <row r="33" spans="1:2" ht="15">
      <c r="A33" s="48">
        <v>12.39938080495356</v>
      </c>
      <c r="B33">
        <v>18</v>
      </c>
    </row>
    <row r="34" spans="1:2" ht="15">
      <c r="A34" s="48">
        <v>18.29721362229102</v>
      </c>
      <c r="B34">
        <v>18</v>
      </c>
    </row>
    <row r="35" spans="1:2" ht="15">
      <c r="A35" s="48">
        <v>23.31269349845201</v>
      </c>
      <c r="B35">
        <v>18</v>
      </c>
    </row>
    <row r="36" spans="1:2" ht="15">
      <c r="A36" s="48">
        <v>24.19504643962848</v>
      </c>
      <c r="B36">
        <v>18</v>
      </c>
    </row>
    <row r="37" spans="1:2" ht="15">
      <c r="A37" s="48">
        <v>15.835913312693497</v>
      </c>
      <c r="B37">
        <v>18</v>
      </c>
    </row>
    <row r="38" spans="1:2" ht="15">
      <c r="A38" s="48">
        <v>15.835913312693497</v>
      </c>
      <c r="B38">
        <v>18</v>
      </c>
    </row>
    <row r="39" spans="1:2" ht="15">
      <c r="A39" s="48">
        <v>23.31269349845201</v>
      </c>
      <c r="B39">
        <v>18</v>
      </c>
    </row>
    <row r="40" spans="1:2" ht="15">
      <c r="A40" s="48">
        <v>7.916666666666666</v>
      </c>
      <c r="B40">
        <v>18</v>
      </c>
    </row>
    <row r="41" spans="1:2" ht="15">
      <c r="A41" s="48">
        <v>8.333333333333334</v>
      </c>
      <c r="B41">
        <v>18</v>
      </c>
    </row>
    <row r="42" spans="1:2" ht="15">
      <c r="A42" s="48">
        <v>20.312499999999996</v>
      </c>
      <c r="B42">
        <v>18</v>
      </c>
    </row>
    <row r="43" spans="1:2" ht="15">
      <c r="A43" s="48">
        <v>0</v>
      </c>
      <c r="B43">
        <v>27</v>
      </c>
    </row>
    <row r="44" spans="1:2" ht="15">
      <c r="A44" s="48">
        <v>6.145833333333333</v>
      </c>
      <c r="B44">
        <v>0</v>
      </c>
    </row>
    <row r="45" spans="1:2" ht="15">
      <c r="A45" s="48">
        <v>15.9375</v>
      </c>
      <c r="B45">
        <v>18</v>
      </c>
    </row>
    <row r="46" spans="1:2" ht="15">
      <c r="A46" s="48">
        <v>5.312499999999999</v>
      </c>
      <c r="B46">
        <v>18</v>
      </c>
    </row>
    <row r="47" spans="1:2" ht="15">
      <c r="A47" s="48">
        <v>0</v>
      </c>
      <c r="B47">
        <v>27</v>
      </c>
    </row>
    <row r="48" spans="1:2" ht="15">
      <c r="A48" s="48"/>
      <c r="B48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2021-12-17T15:28:03Z</dcterms:modified>
  <cp:category/>
  <cp:version/>
  <cp:contentType/>
  <cp:contentStatus/>
</cp:coreProperties>
</file>