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бланк" sheetId="1" r:id="rId1"/>
    <sheet name="список" sheetId="2" r:id="rId2"/>
    <sheet name="список православ ОУ" sheetId="3" state="hidden" r:id="rId3"/>
  </sheets>
  <definedNames>
    <definedName name="_xlnm.Print_Area" localSheetId="0">'бланк'!$A$1:$S$28</definedName>
  </definedNames>
  <calcPr fullCalcOnLoad="1"/>
</workbook>
</file>

<file path=xl/sharedStrings.xml><?xml version="1.0" encoding="utf-8"?>
<sst xmlns="http://schemas.openxmlformats.org/spreadsheetml/2006/main" count="841" uniqueCount="82">
  <si>
    <t>Величина показателя</t>
  </si>
  <si>
    <t>НОУ «Суздальская Православная гимназия»</t>
  </si>
  <si>
    <t>ЧОУ «Православная средняя общеобразовательная школа имени святителя Арсения Элассонского г. Суздаль»</t>
  </si>
  <si>
    <t>НОУ «Православная гимназия имени преподобного Серафима Саровского»</t>
  </si>
  <si>
    <t>НОУ "Православная гимназия во имя святителя Афанасия епископа Ковровского"</t>
  </si>
  <si>
    <t>ЧОУ «Православная начальная общеобразовательная школа»</t>
  </si>
  <si>
    <t>ЧОУ «Свято-Екатерининская православная школа г. Судогды»</t>
  </si>
  <si>
    <t xml:space="preserve">НОУ "Православная гимназия" г.Гусь-Хрустальный </t>
  </si>
  <si>
    <t>НОУ «Православная гимназия  г. Коврова»</t>
  </si>
  <si>
    <t>Количество баллов по показателю</t>
  </si>
  <si>
    <t>Наличие и отсутствие параметра показателя в учреждении (+/-)</t>
  </si>
  <si>
    <t>Параметры</t>
  </si>
  <si>
    <t>1) наличие комфортной зоны отдыха (ожидания) оборудованной соответствующей мебелью</t>
  </si>
  <si>
    <t>2) наличие и понятность навигации внутри организации социальной сферы</t>
  </si>
  <si>
    <t>3) наличие и доступность питьевой воды</t>
  </si>
  <si>
    <t>4) наличие и доступность санитарно-гигиенических помещений</t>
  </si>
  <si>
    <t>1) оборудование входных групп пандусами (подъемными платформами)</t>
  </si>
  <si>
    <t>2) наличие выделенных стоянок для автотранспортных средств инвалидов</t>
  </si>
  <si>
    <t>3) наличие адаптированных лифтов, поручней, расширенных дверных проемов</t>
  </si>
  <si>
    <t>4) наличие сменных кресел-колясок</t>
  </si>
  <si>
    <t>5) наличие специально оборудованных санитарно-гигиенических помещений в организации</t>
  </si>
  <si>
    <t>1)  дублирование для инвалидов по слуху и зрению звуковой и зрительной информации</t>
  </si>
  <si>
    <t>2) дублирование надписей, знаков и иной текстовой и графической информации знаками, выполненными рельефно-точечным шрифтом Брайля</t>
  </si>
  <si>
    <t>3) возможность предоставления инвалидам по слуху (слуху и зрению) услуг сурдопереводчика (тифлосурдопереводчика)</t>
  </si>
  <si>
    <t>4) альтернативная версия сайта организации для инвалидов по зрению</t>
  </si>
  <si>
    <t>5)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</si>
  <si>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Показатели оценки качества</t>
  </si>
  <si>
    <r>
      <rPr>
        <b/>
        <sz val="9"/>
        <color indexed="8"/>
        <rFont val="Times New Roman"/>
        <family val="1"/>
      </rPr>
      <t>Показатель 2.1.</t>
    </r>
    <r>
      <rPr>
        <sz val="9"/>
        <color indexed="8"/>
        <rFont val="Times New Roman"/>
        <family val="1"/>
      </rPr>
      <t xml:space="preserve"> Обеспечение в организации социальной сферы комфортных условий для предоставления услуг </t>
    </r>
  </si>
  <si>
    <r>
      <rPr>
        <b/>
        <sz val="9"/>
        <color indexed="8"/>
        <rFont val="Times New Roman"/>
        <family val="1"/>
      </rPr>
      <t>Показатель 3.2.</t>
    </r>
    <r>
      <rPr>
        <sz val="9"/>
        <color indexed="8"/>
        <rFont val="Times New Roman"/>
        <family val="1"/>
      </rPr>
      <t xml:space="preserve"> Наличие в организации социальной сферы условий доступности, позволяющих инвалидам получать услуги наравне с другими</t>
    </r>
  </si>
  <si>
    <r>
      <rPr>
        <b/>
        <sz val="9"/>
        <color indexed="8"/>
        <rFont val="Times New Roman"/>
        <family val="1"/>
      </rPr>
      <t xml:space="preserve">Показатель 3.1. </t>
    </r>
    <r>
      <rPr>
        <sz val="9"/>
        <color indexed="8"/>
        <rFont val="Times New Roman"/>
        <family val="1"/>
      </rPr>
      <t>Оборудование помещений организации социальной сферы и прилегающей к ней территории с учетом доступности для инвалидов</t>
    </r>
  </si>
  <si>
    <t>БУ ЧР«Алатырский центр социального обслуживания населения» Минтруда ЧР;</t>
  </si>
  <si>
    <t>БУ ЧР«Аликовский центр социального обслуживания населения» Минтруда ЧР;</t>
  </si>
  <si>
    <t>БУ ЧР«Батыревский центр социального обслуживания населения» Минтруда ЧР;</t>
  </si>
  <si>
    <t>БУ ЧР«Вурнарский центр социального обслуживания населения» Минтруда ЧР;</t>
  </si>
  <si>
    <t>БУ ЧР«Ибресинский центр социального обслуживания населения» Минтруда ЧР;</t>
  </si>
  <si>
    <t>БУ ЧР«Комсомольский центр социального обслуживания населения» Минтруда ЧР;</t>
  </si>
  <si>
    <t>БУ ЧР«Красноармейский центр социального обслуживания населения» Минтруда ЧР;</t>
  </si>
  <si>
    <t>БУ ЧР«Красночетайский центр социального обслуживания населения» Минтруда ЧР;</t>
  </si>
  <si>
    <t>БУ ЧР«Мариинско-Посадский центр социального обслуживания населения» Минтруда ЧР;</t>
  </si>
  <si>
    <t>БУ ЧР«Моргаушский центр социального обслуживания населения» Минтруда ЧР;</t>
  </si>
  <si>
    <t>АУ ЧР«Новочебоксарский центр социального обслуживания населения» Минтруда ЧР;</t>
  </si>
  <si>
    <t>БУ ЧР«Порецкий центр социального обслуживания населения» Минтруда ЧР;</t>
  </si>
  <si>
    <t>БУ ЧР«Цивильский центр социального обслуживания населения» Минтруда ЧР;</t>
  </si>
  <si>
    <t>БУ ЧР«Центр социального обслуживания населения Чебоксарского района» Минтруда ЧР;</t>
  </si>
  <si>
    <t>БУ ЧР«Шемуршинский центр социального обслуживания населения» Минтруда ЧР;</t>
  </si>
  <si>
    <t>БУ ЧР«Яльчикский центр социального обслуживания населения» Минтруда ЧР;</t>
  </si>
  <si>
    <t>БУ ЧР«Янтиковский центр социального обслуживания населения» Минтруда ЧР;</t>
  </si>
  <si>
    <t>БУ ЧР «Урмарский комплексный центр социального обслуживания населения» Минтруда ЧР;</t>
  </si>
  <si>
    <t>БУ ЧР «Козловский комплексный центр социального обслуживания населения» Минтруда ЧР;</t>
  </si>
  <si>
    <t>БУ ЧР «Канашский комплексный центр социального обслуживания населения» Минтруда ЧР;</t>
  </si>
  <si>
    <t>БУ ЧР «Шумерлинский комплексный центр социального обслуживания населения» Минтруда ЧР;</t>
  </si>
  <si>
    <t>АУ ЧР «Комплексный центр социального обслуживания населения г. Чебоксары» Минтруда ЧР;</t>
  </si>
  <si>
    <t>БУ ЧР «Ядринский комплексный центр социального обслуживания населения» Минтруда ЧР;</t>
  </si>
  <si>
    <t>БУ ЧР «Юськасинский дом-интернат для престарелых и инвалидов» Минтруда ЧР;</t>
  </si>
  <si>
    <t>БУ ЧР «Каршлыхский дом-интернат для ветеранов войны и труда» Минтруда ЧР;</t>
  </si>
  <si>
    <t>БУ ЧР «Кугесьский дом-интернат для престарелых и инвалидов» Минтруда ЧР;</t>
  </si>
  <si>
    <t>БУ ЧР «Алатырский социально-реабилитационный центр для несовершеннолетних» Минтруда ЧР;</t>
  </si>
  <si>
    <t>БУ ЧР «Новочебоксарский социально-реабилитационный центр для несовершеннолетних» Минтруда ЧР;</t>
  </si>
  <si>
    <t>БУ ЧР «Социально-реабилитационный центр для несовершеннолетних г. Чебоксары» Минтруда ЧР;</t>
  </si>
  <si>
    <t>БУ ЧР «Кугесьский детский дом интернат для умственно отсталых детей» Минтруда ЧР;</t>
  </si>
  <si>
    <t>БУ ЧР «Реабилитационный центр для детей и подростков с ограниченными возможностями» Минтруда ЧР;</t>
  </si>
  <si>
    <t>БУ ЧР «Социально-оздоровительный центр граждан пожилого возраста и инвалидов «Вега» Минтруда ЧР;</t>
  </si>
  <si>
    <t>КУ ЧР «Республиканский центр социальной адаптации для лиц без определенного места жительства и занятий» Минтруда ЧР;</t>
  </si>
  <si>
    <t>БУ ЧР«Атратский психоневрологический интернат» Минтруда ЧР;</t>
  </si>
  <si>
    <t>БУ ЧР«Тарханский психоневрологический интернат» Минтруда ЧР;</t>
  </si>
  <si>
    <t>БУ ЧР«Калининский психоневрологический интернат» Минтруда ЧР;</t>
  </si>
  <si>
    <t>БУ ЧР«Ибресинский психоневрологический интернат» Минтруда ЧР;</t>
  </si>
  <si>
    <t>БУ ЧР«Шомиковский психоневрологический интернат» Минтруда ЧР;</t>
  </si>
  <si>
    <t>БУ ЧР«Карабай-Шемуршинский психоневрологический интернат» Минтруда ЧР;</t>
  </si>
  <si>
    <t>ЧРОО  «Союз женщин Чувашии»;</t>
  </si>
  <si>
    <t>Фонд поддержки социальных и культурных программ Чувашии (Фонд «Чувашия»);</t>
  </si>
  <si>
    <t>ЧРО ООО «Российский Красный Крест»;</t>
  </si>
  <si>
    <t>АНО «Центр помощи детям-инвалидам во имя святителя Луки Войно-Яснецкого»;</t>
  </si>
  <si>
    <t>ЧРОО помощи детям с расстройствами аутического спектра «Крылья»;</t>
  </si>
  <si>
    <t>Благотворительный фонд Чувашского Республиканского совета женщин</t>
  </si>
  <si>
    <t>+</t>
  </si>
  <si>
    <t>6) возможность предоставления социальных услуг в дистанционном режиме или на дому</t>
  </si>
  <si>
    <t>-</t>
  </si>
  <si>
    <t>5) санитарное состояние помещений  организации социальной сферы</t>
  </si>
  <si>
    <t>*</t>
  </si>
  <si>
    <t>Благотворительный фонд помощи детям с неизлечимыми заболеваниями имени Ани Чижовой</t>
  </si>
  <si>
    <t>Вурнарская местная организация Чувашской региональной организации Общероссийской общественной организации «Всероссийское общество инвалидов»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</si>
</sst>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sz val="10"/>
      <color rgb="FF262626"/>
      <name val="Arial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0" fillId="33" borderId="11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50" fillId="33" borderId="11" xfId="0" applyFont="1" applyFill="1" applyBorder="1" applyAlignment="1">
      <alignment vertical="top" wrapText="1"/>
    </xf>
    <xf numFmtId="0" fontId="49" fillId="0" borderId="12" xfId="0" applyFont="1" applyBorder="1" applyAlignment="1">
      <alignment horizontal="justify" wrapText="1"/>
    </xf>
    <xf numFmtId="0" fontId="49" fillId="0" borderId="10" xfId="0" applyFont="1" applyBorder="1" applyAlignment="1">
      <alignment wrapText="1"/>
    </xf>
    <xf numFmtId="0" fontId="51" fillId="34" borderId="11" xfId="0" applyFont="1" applyFill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0" fontId="53" fillId="10" borderId="11" xfId="0" applyFont="1" applyFill="1" applyBorder="1" applyAlignment="1">
      <alignment horizontal="justify" vertical="top" wrapText="1"/>
    </xf>
    <xf numFmtId="0" fontId="52" fillId="10" borderId="11" xfId="0" applyFont="1" applyFill="1" applyBorder="1" applyAlignment="1">
      <alignment horizontal="center" vertical="top"/>
    </xf>
    <xf numFmtId="0" fontId="49" fillId="35" borderId="11" xfId="0" applyFont="1" applyFill="1" applyBorder="1" applyAlignment="1">
      <alignment horizontal="left" vertical="top" wrapText="1"/>
    </xf>
    <xf numFmtId="0" fontId="54" fillId="35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vertical="top" wrapText="1"/>
    </xf>
    <xf numFmtId="0" fontId="54" fillId="35" borderId="11" xfId="0" applyFont="1" applyFill="1" applyBorder="1" applyAlignment="1">
      <alignment vertical="top" wrapText="1"/>
    </xf>
    <xf numFmtId="0" fontId="53" fillId="10" borderId="11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3" fillId="34" borderId="13" xfId="0" applyFont="1" applyFill="1" applyBorder="1" applyAlignment="1">
      <alignment vertical="top" wrapText="1"/>
    </xf>
    <xf numFmtId="0" fontId="53" fillId="34" borderId="0" xfId="0" applyFont="1" applyFill="1" applyBorder="1" applyAlignment="1">
      <alignment vertical="top" wrapText="1"/>
    </xf>
    <xf numFmtId="0" fontId="56" fillId="34" borderId="14" xfId="0" applyFont="1" applyFill="1" applyBorder="1" applyAlignment="1">
      <alignment vertical="top" wrapText="1"/>
    </xf>
    <xf numFmtId="0" fontId="56" fillId="34" borderId="15" xfId="0" applyFont="1" applyFill="1" applyBorder="1" applyAlignment="1">
      <alignment vertical="top" wrapText="1"/>
    </xf>
    <xf numFmtId="0" fontId="57" fillId="0" borderId="0" xfId="0" applyFont="1" applyAlignment="1">
      <alignment wrapText="1"/>
    </xf>
    <xf numFmtId="49" fontId="52" fillId="36" borderId="11" xfId="0" applyNumberFormat="1" applyFont="1" applyFill="1" applyBorder="1" applyAlignment="1">
      <alignment horizontal="center" vertical="top"/>
    </xf>
    <xf numFmtId="0" fontId="52" fillId="36" borderId="11" xfId="0" applyFont="1" applyFill="1" applyBorder="1" applyAlignment="1">
      <alignment horizontal="center" vertical="top"/>
    </xf>
    <xf numFmtId="0" fontId="52" fillId="36" borderId="11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50" fillId="2" borderId="11" xfId="0" applyFont="1" applyFill="1" applyBorder="1" applyAlignment="1">
      <alignment vertical="top" wrapText="1"/>
    </xf>
    <xf numFmtId="0" fontId="57" fillId="0" borderId="0" xfId="0" applyFont="1" applyAlignment="1">
      <alignment vertical="top"/>
    </xf>
    <xf numFmtId="0" fontId="57" fillId="0" borderId="0" xfId="0" applyFont="1" applyAlignment="1">
      <alignment vertical="top" wrapText="1"/>
    </xf>
    <xf numFmtId="49" fontId="52" fillId="0" borderId="16" xfId="0" applyNumberFormat="1" applyFont="1" applyFill="1" applyBorder="1" applyAlignment="1">
      <alignment horizontal="center" vertical="top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left" vertical="top" wrapText="1"/>
    </xf>
    <xf numFmtId="0" fontId="49" fillId="35" borderId="16" xfId="0" applyFont="1" applyFill="1" applyBorder="1" applyAlignment="1">
      <alignment horizontal="left" vertical="top" wrapText="1"/>
    </xf>
    <xf numFmtId="0" fontId="49" fillId="35" borderId="21" xfId="0" applyFont="1" applyFill="1" applyBorder="1" applyAlignment="1">
      <alignment horizontal="left" vertical="top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top" wrapText="1"/>
    </xf>
    <xf numFmtId="0" fontId="58" fillId="34" borderId="0" xfId="0" applyFont="1" applyFill="1" applyBorder="1" applyAlignment="1">
      <alignment horizontal="center" vertical="top" wrapText="1"/>
    </xf>
    <xf numFmtId="0" fontId="58" fillId="34" borderId="15" xfId="0" applyFont="1" applyFill="1" applyBorder="1" applyAlignment="1">
      <alignment horizontal="center" vertical="top" wrapText="1"/>
    </xf>
    <xf numFmtId="0" fontId="53" fillId="34" borderId="0" xfId="0" applyFont="1" applyFill="1" applyBorder="1" applyAlignment="1">
      <alignment horizontal="center" vertical="top" wrapText="1"/>
    </xf>
    <xf numFmtId="0" fontId="56" fillId="34" borderId="15" xfId="0" applyFont="1" applyFill="1" applyBorder="1" applyAlignment="1">
      <alignment horizontal="center" vertical="top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51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"/>
  <sheetViews>
    <sheetView tabSelected="1" zoomScale="65" zoomScaleNormal="65" zoomScalePageLayoutView="0" workbookViewId="0" topLeftCell="A1">
      <selection activeCell="H36" sqref="H36"/>
    </sheetView>
  </sheetViews>
  <sheetFormatPr defaultColWidth="9.140625" defaultRowHeight="15"/>
  <cols>
    <col min="1" max="1" width="13.57421875" style="0" customWidth="1"/>
    <col min="2" max="2" width="31.00390625" style="0" customWidth="1"/>
    <col min="3" max="3" width="10.28125" style="4" customWidth="1"/>
    <col min="4" max="5" width="10.28125" style="2" customWidth="1"/>
    <col min="6" max="13" width="10.28125" style="0" customWidth="1"/>
    <col min="14" max="14" width="10.28125" style="2" customWidth="1"/>
    <col min="15" max="22" width="10.28125" style="0" customWidth="1"/>
    <col min="23" max="23" width="10.28125" style="28" customWidth="1"/>
    <col min="24" max="26" width="10.28125" style="0" customWidth="1"/>
  </cols>
  <sheetData>
    <row r="1" spans="1:49" ht="26.25" customHeight="1">
      <c r="A1" s="41" t="s">
        <v>26</v>
      </c>
      <c r="B1" s="41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52.5" customHeight="1">
      <c r="A2" s="42"/>
      <c r="B2" s="4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49" ht="144" customHeight="1">
      <c r="A3" s="43"/>
      <c r="B3" s="43"/>
      <c r="C3" s="3" t="str">
        <f>список!A1</f>
        <v>БУ ЧР«Алатырский центр социального обслуживания населения» Минтруда ЧР;</v>
      </c>
      <c r="D3" s="3" t="str">
        <f>список!A2</f>
        <v>БУ ЧР«Аликовский центр социального обслуживания населения» Минтруда ЧР;</v>
      </c>
      <c r="E3" s="3" t="str">
        <f>список!A3</f>
        <v>БУ ЧР«Батыревский центр социального обслуживания населения» Минтруда ЧР;</v>
      </c>
      <c r="F3" s="5" t="str">
        <f>список!A4</f>
        <v>БУ ЧР«Вурнарский центр социального обслуживания населения» Минтруда ЧР;</v>
      </c>
      <c r="G3" s="5" t="str">
        <f>список!A5</f>
        <v>БУ ЧР«Ибресинский центр социального обслуживания населения» Минтруда ЧР;</v>
      </c>
      <c r="H3" s="3" t="str">
        <f>список!A6</f>
        <v>БУ ЧР«Комсомольский центр социального обслуживания населения» Минтруда ЧР;</v>
      </c>
      <c r="I3" s="3" t="str">
        <f>список!A7</f>
        <v>БУ ЧР«Красноармейский центр социального обслуживания населения» Минтруда ЧР;</v>
      </c>
      <c r="J3" s="3" t="str">
        <f>список!A8</f>
        <v>БУ ЧР«Красночетайский центр социального обслуживания населения» Минтруда ЧР;</v>
      </c>
      <c r="K3" s="3" t="str">
        <f>список!A9</f>
        <v>БУ ЧР«Мариинско-Посадский центр социального обслуживания населения» Минтруда ЧР;</v>
      </c>
      <c r="L3" s="3" t="str">
        <f>список!A10</f>
        <v>БУ ЧР«Моргаушский центр социального обслуживания населения» Минтруда ЧР;</v>
      </c>
      <c r="M3" s="3" t="str">
        <f>список!A11</f>
        <v>АУ ЧР«Новочебоксарский центр социального обслуживания населения» Минтруда ЧР;</v>
      </c>
      <c r="N3" s="3" t="str">
        <f>список!A12</f>
        <v>БУ ЧР«Порецкий центр социального обслуживания населения» Минтруда ЧР;</v>
      </c>
      <c r="O3" s="3" t="str">
        <f>список!A13</f>
        <v>БУ ЧР«Цивильский центр социального обслуживания населения» Минтруда ЧР;</v>
      </c>
      <c r="P3" s="3" t="str">
        <f>список!A14</f>
        <v>БУ ЧР«Центр социального обслуживания населения Чебоксарского района» Минтруда ЧР;</v>
      </c>
      <c r="Q3" s="3" t="str">
        <f>список!A15</f>
        <v>БУ ЧР«Шемуршинский центр социального обслуживания населения» Минтруда ЧР;</v>
      </c>
      <c r="R3" s="3" t="str">
        <f>список!A16</f>
        <v>БУ ЧР«Яльчикский центр социального обслуживания населения» Минтруда ЧР;</v>
      </c>
      <c r="S3" s="3" t="str">
        <f>список!A17</f>
        <v>БУ ЧР«Янтиковский центр социального обслуживания населения» Минтруда ЧР;</v>
      </c>
      <c r="T3" s="3" t="str">
        <f>список!A18</f>
        <v>БУ ЧР «Урмарский комплексный центр социального обслуживания населения» Минтруда ЧР;</v>
      </c>
      <c r="U3" s="3" t="str">
        <f>список!A19</f>
        <v>БУ ЧР «Козловский комплексный центр социального обслуживания населения» Минтруда ЧР;</v>
      </c>
      <c r="V3" s="5" t="str">
        <f>список!A20</f>
        <v>БУ ЧР «Канашский комплексный центр социального обслуживания населения» Минтруда ЧР;</v>
      </c>
      <c r="W3" s="29" t="str">
        <f>список!A21</f>
        <v>БУ ЧР «Шумерлинский комплексный центр социального обслуживания населения» Минтруда ЧР;</v>
      </c>
      <c r="X3" s="3" t="str">
        <f>список!A22</f>
        <v>АУ ЧР «Комплексный центр социального обслуживания населения г. Чебоксары» Минтруда ЧР;</v>
      </c>
      <c r="Y3" s="5" t="str">
        <f>список!A23</f>
        <v>БУ ЧР «Ядринский комплексный центр социального обслуживания населения» Минтруда ЧР;</v>
      </c>
      <c r="Z3" s="5" t="str">
        <f>список!A24</f>
        <v>БУ ЧР «Юськасинский дом-интернат для престарелых и инвалидов» Минтруда ЧР;</v>
      </c>
      <c r="AA3" s="3" t="str">
        <f>список!A25</f>
        <v>БУ ЧР «Каршлыхский дом-интернат для ветеранов войны и труда» Минтруда ЧР;</v>
      </c>
      <c r="AB3" s="5" t="str">
        <f>список!A26</f>
        <v>БУ ЧР «Кугесьский дом-интернат для престарелых и инвалидов» Минтруда ЧР;</v>
      </c>
      <c r="AC3" s="5" t="str">
        <f>список!A27</f>
        <v>БУ ЧР «Алатырский социально-реабилитационный центр для несовершеннолетних» Минтруда ЧР;</v>
      </c>
      <c r="AD3" s="3" t="str">
        <f>список!A28</f>
        <v>БУ ЧР «Новочебоксарский социально-реабилитационный центр для несовершеннолетних» Минтруда ЧР;</v>
      </c>
      <c r="AE3" s="5" t="str">
        <f>список!A29</f>
        <v>БУ ЧР «Социально-реабилитационный центр для несовершеннолетних г. Чебоксары» Минтруда ЧР;</v>
      </c>
      <c r="AF3" s="5" t="str">
        <f>список!A30</f>
        <v>БУ ЧР «Кугесьский детский дом интернат для умственно отсталых детей» Минтруда ЧР;</v>
      </c>
      <c r="AG3" s="5" t="str">
        <f>список!A31</f>
        <v>БУ ЧР «Реабилитационный центр для детей и подростков с ограниченными возможностями» Минтруда ЧР;</v>
      </c>
      <c r="AH3" s="5" t="str">
        <f>список!A32</f>
        <v>БУ ЧР «Социально-оздоровительный центр граждан пожилого возраста и инвалидов «Вега» Минтруда ЧР;</v>
      </c>
      <c r="AI3" s="5" t="str">
        <f>список!A33</f>
        <v>КУ ЧР «Республиканский центр социальной адаптации для лиц без определенного места жительства и занятий» Минтруда ЧР;</v>
      </c>
      <c r="AJ3" s="3" t="str">
        <f>список!A34</f>
        <v>БУ ЧР«Атратский психоневрологический интернат» Минтруда ЧР;</v>
      </c>
      <c r="AK3" s="3" t="str">
        <f>список!A35</f>
        <v>БУ ЧР«Тарханский психоневрологический интернат» Минтруда ЧР;</v>
      </c>
      <c r="AL3" s="5" t="str">
        <f>список!A36</f>
        <v>БУ ЧР«Калининский психоневрологический интернат» Минтруда ЧР;</v>
      </c>
      <c r="AM3" s="5" t="str">
        <f>список!A37</f>
        <v>БУ ЧР«Ибресинский психоневрологический интернат» Минтруда ЧР;</v>
      </c>
      <c r="AN3" s="3" t="str">
        <f>список!A38</f>
        <v>БУ ЧР«Шомиковский психоневрологический интернат» Минтруда ЧР;</v>
      </c>
      <c r="AO3" s="5" t="str">
        <f>список!A39</f>
        <v>БУ ЧР«Карабай-Шемуршинский психоневрологический интернат» Минтруда ЧР;</v>
      </c>
      <c r="AP3" s="5" t="str">
        <f>список!A40</f>
        <v>ЧРОО  «Союз женщин Чувашии»;</v>
      </c>
      <c r="AQ3" s="3" t="str">
        <f>список!A41</f>
        <v>Фонд поддержки социальных и культурных программ Чувашии (Фонд «Чувашия»);</v>
      </c>
      <c r="AR3" s="5" t="str">
        <f>список!A42</f>
        <v>Благотворительный фонд помощи детям с неизлечимыми заболеваниями имени Ани Чижовой</v>
      </c>
      <c r="AS3" s="5" t="str">
        <f>список!A43</f>
        <v>Вурнарская местная организация Чувашской региональной организации Общероссийской общественной организации «Всероссийское общество инвалидов»</v>
      </c>
      <c r="AT3" s="5" t="str">
        <f>список!A44</f>
        <v>ЧРО ООО «Российский Красный Крест»;</v>
      </c>
      <c r="AU3" s="3" t="str">
        <f>список!A45</f>
        <v>АНО «Центр помощи детям-инвалидам во имя святителя Луки Войно-Яснецкого»;</v>
      </c>
      <c r="AV3" s="3" t="str">
        <f>список!A46</f>
        <v>ЧРОО помощи детям с расстройствами аутического спектра «Крылья»;</v>
      </c>
      <c r="AW3" s="3" t="str">
        <f>список!A47</f>
        <v>Благотворительный фонд Чувашского Республиканского совета женщин</v>
      </c>
    </row>
    <row r="4" spans="1:49" ht="14.25" customHeight="1">
      <c r="A4" s="36" t="s">
        <v>27</v>
      </c>
      <c r="B4" s="8" t="s">
        <v>11</v>
      </c>
      <c r="C4" s="46" t="s">
        <v>10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1:49" ht="39.75" customHeight="1">
      <c r="A5" s="37"/>
      <c r="B5" s="14" t="s">
        <v>12</v>
      </c>
      <c r="C5" s="9" t="s">
        <v>75</v>
      </c>
      <c r="D5" s="9" t="s">
        <v>77</v>
      </c>
      <c r="E5" s="9" t="s">
        <v>75</v>
      </c>
      <c r="F5" s="9" t="s">
        <v>77</v>
      </c>
      <c r="G5" s="9" t="s">
        <v>75</v>
      </c>
      <c r="H5" s="9" t="s">
        <v>75</v>
      </c>
      <c r="I5" s="9" t="s">
        <v>77</v>
      </c>
      <c r="J5" s="9" t="s">
        <v>75</v>
      </c>
      <c r="K5" s="9" t="s">
        <v>75</v>
      </c>
      <c r="L5" s="9" t="s">
        <v>75</v>
      </c>
      <c r="M5" s="9" t="s">
        <v>75</v>
      </c>
      <c r="N5" s="9" t="s">
        <v>75</v>
      </c>
      <c r="O5" s="9" t="s">
        <v>75</v>
      </c>
      <c r="P5" s="9" t="s">
        <v>75</v>
      </c>
      <c r="Q5" s="9" t="s">
        <v>75</v>
      </c>
      <c r="R5" s="9" t="s">
        <v>77</v>
      </c>
      <c r="S5" s="9" t="s">
        <v>77</v>
      </c>
      <c r="T5" s="9" t="s">
        <v>75</v>
      </c>
      <c r="U5" s="9" t="s">
        <v>75</v>
      </c>
      <c r="V5" s="9" t="s">
        <v>75</v>
      </c>
      <c r="W5" s="25" t="s">
        <v>75</v>
      </c>
      <c r="X5" s="9" t="s">
        <v>75</v>
      </c>
      <c r="Y5" s="9" t="s">
        <v>75</v>
      </c>
      <c r="Z5" s="9" t="s">
        <v>75</v>
      </c>
      <c r="AA5" s="9" t="s">
        <v>75</v>
      </c>
      <c r="AB5" s="9" t="s">
        <v>75</v>
      </c>
      <c r="AC5" s="9" t="s">
        <v>75</v>
      </c>
      <c r="AD5" s="9" t="s">
        <v>75</v>
      </c>
      <c r="AE5" s="9" t="s">
        <v>75</v>
      </c>
      <c r="AF5" s="9" t="s">
        <v>75</v>
      </c>
      <c r="AG5" s="9" t="s">
        <v>75</v>
      </c>
      <c r="AH5" s="9" t="s">
        <v>75</v>
      </c>
      <c r="AI5" s="9" t="s">
        <v>75</v>
      </c>
      <c r="AJ5" s="9" t="s">
        <v>75</v>
      </c>
      <c r="AK5" s="9" t="s">
        <v>75</v>
      </c>
      <c r="AL5" s="9" t="s">
        <v>75</v>
      </c>
      <c r="AM5" s="9" t="s">
        <v>75</v>
      </c>
      <c r="AN5" s="9" t="s">
        <v>75</v>
      </c>
      <c r="AO5" s="9" t="s">
        <v>75</v>
      </c>
      <c r="AP5" s="9" t="s">
        <v>75</v>
      </c>
      <c r="AQ5" s="9" t="s">
        <v>75</v>
      </c>
      <c r="AR5" s="9" t="s">
        <v>75</v>
      </c>
      <c r="AS5" s="9" t="s">
        <v>75</v>
      </c>
      <c r="AT5" s="9" t="s">
        <v>77</v>
      </c>
      <c r="AU5" s="9" t="s">
        <v>75</v>
      </c>
      <c r="AV5" s="9" t="s">
        <v>75</v>
      </c>
      <c r="AW5" s="9" t="s">
        <v>75</v>
      </c>
    </row>
    <row r="6" spans="1:49" ht="24">
      <c r="A6" s="37"/>
      <c r="B6" s="14" t="s">
        <v>13</v>
      </c>
      <c r="C6" s="9" t="s">
        <v>75</v>
      </c>
      <c r="D6" s="9" t="s">
        <v>75</v>
      </c>
      <c r="E6" s="9" t="s">
        <v>75</v>
      </c>
      <c r="F6" s="9" t="s">
        <v>75</v>
      </c>
      <c r="G6" s="9" t="s">
        <v>75</v>
      </c>
      <c r="H6" s="9" t="s">
        <v>75</v>
      </c>
      <c r="I6" s="9" t="s">
        <v>75</v>
      </c>
      <c r="J6" s="9" t="s">
        <v>75</v>
      </c>
      <c r="K6" s="9" t="s">
        <v>75</v>
      </c>
      <c r="L6" s="9" t="s">
        <v>75</v>
      </c>
      <c r="M6" s="9" t="s">
        <v>75</v>
      </c>
      <c r="N6" s="9" t="s">
        <v>75</v>
      </c>
      <c r="O6" s="9" t="s">
        <v>75</v>
      </c>
      <c r="P6" s="9" t="s">
        <v>75</v>
      </c>
      <c r="Q6" s="9" t="s">
        <v>75</v>
      </c>
      <c r="R6" s="9" t="s">
        <v>75</v>
      </c>
      <c r="S6" s="9" t="s">
        <v>75</v>
      </c>
      <c r="T6" s="9" t="s">
        <v>75</v>
      </c>
      <c r="U6" s="9" t="s">
        <v>75</v>
      </c>
      <c r="V6" s="9" t="s">
        <v>75</v>
      </c>
      <c r="W6" s="25" t="s">
        <v>75</v>
      </c>
      <c r="X6" s="9" t="s">
        <v>75</v>
      </c>
      <c r="Y6" s="9" t="s">
        <v>75</v>
      </c>
      <c r="Z6" s="9" t="s">
        <v>75</v>
      </c>
      <c r="AA6" s="9" t="s">
        <v>75</v>
      </c>
      <c r="AB6" s="9" t="s">
        <v>75</v>
      </c>
      <c r="AC6" s="9" t="s">
        <v>75</v>
      </c>
      <c r="AD6" s="9" t="s">
        <v>75</v>
      </c>
      <c r="AE6" s="9" t="s">
        <v>75</v>
      </c>
      <c r="AF6" s="9" t="s">
        <v>75</v>
      </c>
      <c r="AG6" s="9" t="s">
        <v>75</v>
      </c>
      <c r="AH6" s="9" t="s">
        <v>75</v>
      </c>
      <c r="AI6" s="9" t="s">
        <v>75</v>
      </c>
      <c r="AJ6" s="9" t="s">
        <v>75</v>
      </c>
      <c r="AK6" s="9" t="s">
        <v>75</v>
      </c>
      <c r="AL6" s="9" t="s">
        <v>75</v>
      </c>
      <c r="AM6" s="9" t="s">
        <v>75</v>
      </c>
      <c r="AN6" s="9" t="s">
        <v>75</v>
      </c>
      <c r="AO6" s="9" t="s">
        <v>75</v>
      </c>
      <c r="AP6" s="9" t="s">
        <v>75</v>
      </c>
      <c r="AQ6" s="9" t="s">
        <v>75</v>
      </c>
      <c r="AR6" s="9" t="s">
        <v>75</v>
      </c>
      <c r="AS6" s="9" t="s">
        <v>75</v>
      </c>
      <c r="AT6" s="9" t="s">
        <v>77</v>
      </c>
      <c r="AU6" s="9" t="s">
        <v>75</v>
      </c>
      <c r="AV6" s="9" t="s">
        <v>75</v>
      </c>
      <c r="AW6" s="9" t="s">
        <v>75</v>
      </c>
    </row>
    <row r="7" spans="1:49" ht="24" customHeight="1">
      <c r="A7" s="37"/>
      <c r="B7" s="14" t="s">
        <v>14</v>
      </c>
      <c r="C7" s="9" t="s">
        <v>75</v>
      </c>
      <c r="D7" s="9" t="s">
        <v>75</v>
      </c>
      <c r="E7" s="9" t="s">
        <v>75</v>
      </c>
      <c r="F7" s="9" t="s">
        <v>75</v>
      </c>
      <c r="G7" s="9" t="s">
        <v>75</v>
      </c>
      <c r="H7" s="9" t="s">
        <v>75</v>
      </c>
      <c r="I7" s="9" t="s">
        <v>75</v>
      </c>
      <c r="J7" s="9" t="s">
        <v>75</v>
      </c>
      <c r="K7" s="9" t="s">
        <v>75</v>
      </c>
      <c r="L7" s="9" t="s">
        <v>75</v>
      </c>
      <c r="M7" s="9" t="s">
        <v>75</v>
      </c>
      <c r="N7" s="9" t="s">
        <v>75</v>
      </c>
      <c r="O7" s="9" t="s">
        <v>75</v>
      </c>
      <c r="P7" s="9" t="s">
        <v>75</v>
      </c>
      <c r="Q7" s="9" t="s">
        <v>75</v>
      </c>
      <c r="R7" s="9" t="s">
        <v>75</v>
      </c>
      <c r="S7" s="9" t="s">
        <v>75</v>
      </c>
      <c r="T7" s="9" t="s">
        <v>75</v>
      </c>
      <c r="U7" s="9" t="s">
        <v>75</v>
      </c>
      <c r="V7" s="9" t="s">
        <v>75</v>
      </c>
      <c r="W7" s="25" t="s">
        <v>75</v>
      </c>
      <c r="X7" s="9" t="s">
        <v>75</v>
      </c>
      <c r="Y7" s="9" t="s">
        <v>75</v>
      </c>
      <c r="Z7" s="9" t="s">
        <v>75</v>
      </c>
      <c r="AA7" s="9" t="s">
        <v>75</v>
      </c>
      <c r="AB7" s="9" t="s">
        <v>75</v>
      </c>
      <c r="AC7" s="9" t="s">
        <v>75</v>
      </c>
      <c r="AD7" s="9" t="s">
        <v>75</v>
      </c>
      <c r="AE7" s="9" t="s">
        <v>75</v>
      </c>
      <c r="AF7" s="9" t="s">
        <v>75</v>
      </c>
      <c r="AG7" s="9" t="s">
        <v>75</v>
      </c>
      <c r="AH7" s="9" t="s">
        <v>75</v>
      </c>
      <c r="AI7" s="9" t="s">
        <v>75</v>
      </c>
      <c r="AJ7" s="9" t="s">
        <v>75</v>
      </c>
      <c r="AK7" s="9" t="s">
        <v>75</v>
      </c>
      <c r="AL7" s="9" t="s">
        <v>75</v>
      </c>
      <c r="AM7" s="9" t="s">
        <v>75</v>
      </c>
      <c r="AN7" s="9" t="s">
        <v>75</v>
      </c>
      <c r="AO7" s="9" t="s">
        <v>75</v>
      </c>
      <c r="AP7" s="9" t="s">
        <v>75</v>
      </c>
      <c r="AQ7" s="9" t="s">
        <v>75</v>
      </c>
      <c r="AR7" s="9" t="s">
        <v>75</v>
      </c>
      <c r="AS7" s="9" t="s">
        <v>75</v>
      </c>
      <c r="AT7" s="9" t="s">
        <v>77</v>
      </c>
      <c r="AU7" s="9" t="s">
        <v>75</v>
      </c>
      <c r="AV7" s="9" t="s">
        <v>75</v>
      </c>
      <c r="AW7" s="9" t="s">
        <v>75</v>
      </c>
    </row>
    <row r="8" spans="1:49" ht="24">
      <c r="A8" s="37"/>
      <c r="B8" s="14" t="s">
        <v>15</v>
      </c>
      <c r="C8" s="9" t="s">
        <v>75</v>
      </c>
      <c r="D8" s="9" t="s">
        <v>75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75</v>
      </c>
      <c r="J8" s="9" t="s">
        <v>75</v>
      </c>
      <c r="K8" s="9" t="s">
        <v>75</v>
      </c>
      <c r="L8" s="9" t="s">
        <v>75</v>
      </c>
      <c r="M8" s="9" t="s">
        <v>75</v>
      </c>
      <c r="N8" s="9" t="s">
        <v>75</v>
      </c>
      <c r="O8" s="9" t="s">
        <v>75</v>
      </c>
      <c r="P8" s="9" t="s">
        <v>75</v>
      </c>
      <c r="Q8" s="9" t="s">
        <v>75</v>
      </c>
      <c r="R8" s="9" t="s">
        <v>75</v>
      </c>
      <c r="S8" s="9" t="s">
        <v>75</v>
      </c>
      <c r="T8" s="9" t="s">
        <v>75</v>
      </c>
      <c r="U8" s="9" t="s">
        <v>75</v>
      </c>
      <c r="V8" s="9" t="s">
        <v>75</v>
      </c>
      <c r="W8" s="25" t="s">
        <v>75</v>
      </c>
      <c r="X8" s="9" t="s">
        <v>75</v>
      </c>
      <c r="Y8" s="9" t="s">
        <v>75</v>
      </c>
      <c r="Z8" s="9" t="s">
        <v>75</v>
      </c>
      <c r="AA8" s="9" t="s">
        <v>75</v>
      </c>
      <c r="AB8" s="9" t="s">
        <v>75</v>
      </c>
      <c r="AC8" s="9" t="s">
        <v>75</v>
      </c>
      <c r="AD8" s="9" t="s">
        <v>75</v>
      </c>
      <c r="AE8" s="9" t="s">
        <v>75</v>
      </c>
      <c r="AF8" s="9" t="s">
        <v>75</v>
      </c>
      <c r="AG8" s="9" t="s">
        <v>75</v>
      </c>
      <c r="AH8" s="9" t="s">
        <v>75</v>
      </c>
      <c r="AI8" s="9" t="s">
        <v>75</v>
      </c>
      <c r="AJ8" s="9" t="s">
        <v>75</v>
      </c>
      <c r="AK8" s="9" t="s">
        <v>75</v>
      </c>
      <c r="AL8" s="9" t="s">
        <v>75</v>
      </c>
      <c r="AM8" s="9" t="s">
        <v>75</v>
      </c>
      <c r="AN8" s="9" t="s">
        <v>75</v>
      </c>
      <c r="AO8" s="9" t="s">
        <v>75</v>
      </c>
      <c r="AP8" s="9" t="s">
        <v>75</v>
      </c>
      <c r="AQ8" s="9" t="s">
        <v>75</v>
      </c>
      <c r="AR8" s="9" t="s">
        <v>75</v>
      </c>
      <c r="AS8" s="9" t="s">
        <v>75</v>
      </c>
      <c r="AT8" s="9" t="s">
        <v>77</v>
      </c>
      <c r="AU8" s="9" t="s">
        <v>75</v>
      </c>
      <c r="AV8" s="9" t="s">
        <v>75</v>
      </c>
      <c r="AW8" s="9" t="s">
        <v>75</v>
      </c>
    </row>
    <row r="9" spans="1:49" ht="24">
      <c r="A9" s="37"/>
      <c r="B9" s="14" t="s">
        <v>78</v>
      </c>
      <c r="C9" s="9" t="s">
        <v>75</v>
      </c>
      <c r="D9" s="9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75</v>
      </c>
      <c r="L9" s="9" t="s">
        <v>75</v>
      </c>
      <c r="M9" s="9" t="s">
        <v>75</v>
      </c>
      <c r="N9" s="9" t="s">
        <v>75</v>
      </c>
      <c r="O9" s="9" t="s">
        <v>75</v>
      </c>
      <c r="P9" s="9" t="s">
        <v>75</v>
      </c>
      <c r="Q9" s="9" t="s">
        <v>75</v>
      </c>
      <c r="R9" s="9" t="s">
        <v>75</v>
      </c>
      <c r="S9" s="9" t="s">
        <v>75</v>
      </c>
      <c r="T9" s="9" t="s">
        <v>75</v>
      </c>
      <c r="U9" s="9" t="s">
        <v>75</v>
      </c>
      <c r="V9" s="9" t="s">
        <v>75</v>
      </c>
      <c r="W9" s="25" t="s">
        <v>75</v>
      </c>
      <c r="X9" s="9" t="s">
        <v>75</v>
      </c>
      <c r="Y9" s="9" t="s">
        <v>75</v>
      </c>
      <c r="Z9" s="9" t="s">
        <v>75</v>
      </c>
      <c r="AA9" s="9" t="s">
        <v>75</v>
      </c>
      <c r="AB9" s="9" t="s">
        <v>75</v>
      </c>
      <c r="AC9" s="9" t="s">
        <v>75</v>
      </c>
      <c r="AD9" s="9" t="s">
        <v>75</v>
      </c>
      <c r="AE9" s="9" t="s">
        <v>75</v>
      </c>
      <c r="AF9" s="9" t="s">
        <v>75</v>
      </c>
      <c r="AG9" s="9" t="s">
        <v>75</v>
      </c>
      <c r="AH9" s="9" t="s">
        <v>75</v>
      </c>
      <c r="AI9" s="9" t="s">
        <v>75</v>
      </c>
      <c r="AJ9" s="9" t="s">
        <v>75</v>
      </c>
      <c r="AK9" s="9" t="s">
        <v>75</v>
      </c>
      <c r="AL9" s="9" t="s">
        <v>75</v>
      </c>
      <c r="AM9" s="9" t="s">
        <v>75</v>
      </c>
      <c r="AN9" s="9" t="s">
        <v>75</v>
      </c>
      <c r="AO9" s="9" t="s">
        <v>75</v>
      </c>
      <c r="AP9" s="9" t="s">
        <v>75</v>
      </c>
      <c r="AQ9" s="9" t="s">
        <v>75</v>
      </c>
      <c r="AR9" s="9" t="s">
        <v>75</v>
      </c>
      <c r="AS9" s="9" t="s">
        <v>75</v>
      </c>
      <c r="AT9" s="9" t="s">
        <v>77</v>
      </c>
      <c r="AU9" s="9" t="s">
        <v>75</v>
      </c>
      <c r="AV9" s="9" t="s">
        <v>75</v>
      </c>
      <c r="AW9" s="9" t="s">
        <v>75</v>
      </c>
    </row>
    <row r="10" spans="1:49" ht="15">
      <c r="A10" s="37"/>
      <c r="B10" s="15" t="s">
        <v>9</v>
      </c>
      <c r="C10" s="10">
        <v>100</v>
      </c>
      <c r="D10" s="10">
        <v>80</v>
      </c>
      <c r="E10" s="10">
        <v>100</v>
      </c>
      <c r="F10" s="10">
        <v>80</v>
      </c>
      <c r="G10" s="10">
        <v>100</v>
      </c>
      <c r="H10" s="10">
        <v>100</v>
      </c>
      <c r="I10" s="10">
        <v>80</v>
      </c>
      <c r="J10" s="10">
        <v>100</v>
      </c>
      <c r="K10" s="10">
        <v>100</v>
      </c>
      <c r="L10" s="10">
        <v>100</v>
      </c>
      <c r="M10" s="10">
        <v>100</v>
      </c>
      <c r="N10" s="10">
        <v>100</v>
      </c>
      <c r="O10" s="10">
        <v>100</v>
      </c>
      <c r="P10" s="10">
        <v>100</v>
      </c>
      <c r="Q10" s="10">
        <v>100</v>
      </c>
      <c r="R10" s="10">
        <v>80</v>
      </c>
      <c r="S10" s="10">
        <v>80</v>
      </c>
      <c r="T10" s="10">
        <v>100</v>
      </c>
      <c r="U10" s="10">
        <v>100</v>
      </c>
      <c r="V10" s="10">
        <v>100</v>
      </c>
      <c r="W10" s="26">
        <v>100</v>
      </c>
      <c r="X10" s="10">
        <v>100</v>
      </c>
      <c r="Y10" s="10">
        <v>100</v>
      </c>
      <c r="Z10" s="10">
        <v>100</v>
      </c>
      <c r="AA10" s="10">
        <v>100</v>
      </c>
      <c r="AB10" s="10">
        <v>100</v>
      </c>
      <c r="AC10" s="10">
        <v>100</v>
      </c>
      <c r="AD10" s="10">
        <v>100</v>
      </c>
      <c r="AE10" s="10">
        <v>100</v>
      </c>
      <c r="AF10" s="10">
        <v>100</v>
      </c>
      <c r="AG10" s="10">
        <v>100</v>
      </c>
      <c r="AH10" s="10">
        <v>100</v>
      </c>
      <c r="AI10" s="10">
        <v>100</v>
      </c>
      <c r="AJ10" s="10">
        <v>100</v>
      </c>
      <c r="AK10" s="10">
        <v>100</v>
      </c>
      <c r="AL10" s="10">
        <v>100</v>
      </c>
      <c r="AM10" s="10">
        <v>100</v>
      </c>
      <c r="AN10" s="10">
        <v>100</v>
      </c>
      <c r="AO10" s="10">
        <v>100</v>
      </c>
      <c r="AP10" s="10">
        <v>100</v>
      </c>
      <c r="AQ10" s="10">
        <v>100</v>
      </c>
      <c r="AR10" s="10">
        <v>100</v>
      </c>
      <c r="AS10" s="10">
        <v>100</v>
      </c>
      <c r="AT10" s="10">
        <v>0</v>
      </c>
      <c r="AU10" s="10">
        <v>100</v>
      </c>
      <c r="AV10" s="10">
        <v>100</v>
      </c>
      <c r="AW10" s="10">
        <v>100</v>
      </c>
    </row>
    <row r="11" spans="1:49" ht="15">
      <c r="A11" s="38"/>
      <c r="B11" s="18" t="s">
        <v>0</v>
      </c>
      <c r="C11" s="13">
        <f>C10*0.3</f>
        <v>30</v>
      </c>
      <c r="D11" s="13">
        <f aca="true" t="shared" si="0" ref="D11:AW11">D10*0.3</f>
        <v>24</v>
      </c>
      <c r="E11" s="13">
        <f t="shared" si="0"/>
        <v>30</v>
      </c>
      <c r="F11" s="13">
        <f t="shared" si="0"/>
        <v>24</v>
      </c>
      <c r="G11" s="13">
        <f t="shared" si="0"/>
        <v>30</v>
      </c>
      <c r="H11" s="13">
        <f t="shared" si="0"/>
        <v>30</v>
      </c>
      <c r="I11" s="13">
        <f t="shared" si="0"/>
        <v>24</v>
      </c>
      <c r="J11" s="13">
        <f t="shared" si="0"/>
        <v>30</v>
      </c>
      <c r="K11" s="13">
        <f t="shared" si="0"/>
        <v>30</v>
      </c>
      <c r="L11" s="13">
        <f t="shared" si="0"/>
        <v>30</v>
      </c>
      <c r="M11" s="13">
        <f t="shared" si="0"/>
        <v>30</v>
      </c>
      <c r="N11" s="13">
        <f t="shared" si="0"/>
        <v>30</v>
      </c>
      <c r="O11" s="13">
        <f t="shared" si="0"/>
        <v>30</v>
      </c>
      <c r="P11" s="13">
        <f t="shared" si="0"/>
        <v>30</v>
      </c>
      <c r="Q11" s="13">
        <f t="shared" si="0"/>
        <v>30</v>
      </c>
      <c r="R11" s="13">
        <f t="shared" si="0"/>
        <v>24</v>
      </c>
      <c r="S11" s="13">
        <f t="shared" si="0"/>
        <v>24</v>
      </c>
      <c r="T11" s="13">
        <f t="shared" si="0"/>
        <v>30</v>
      </c>
      <c r="U11" s="13">
        <f t="shared" si="0"/>
        <v>30</v>
      </c>
      <c r="V11" s="13">
        <f t="shared" si="0"/>
        <v>30</v>
      </c>
      <c r="W11" s="13">
        <f t="shared" si="0"/>
        <v>30</v>
      </c>
      <c r="X11" s="13">
        <f t="shared" si="0"/>
        <v>30</v>
      </c>
      <c r="Y11" s="13">
        <f t="shared" si="0"/>
        <v>30</v>
      </c>
      <c r="Z11" s="13">
        <f t="shared" si="0"/>
        <v>30</v>
      </c>
      <c r="AA11" s="13">
        <f t="shared" si="0"/>
        <v>30</v>
      </c>
      <c r="AB11" s="13">
        <f t="shared" si="0"/>
        <v>30</v>
      </c>
      <c r="AC11" s="13">
        <f t="shared" si="0"/>
        <v>30</v>
      </c>
      <c r="AD11" s="13">
        <f t="shared" si="0"/>
        <v>30</v>
      </c>
      <c r="AE11" s="13">
        <f t="shared" si="0"/>
        <v>30</v>
      </c>
      <c r="AF11" s="13">
        <f t="shared" si="0"/>
        <v>30</v>
      </c>
      <c r="AG11" s="13">
        <f t="shared" si="0"/>
        <v>30</v>
      </c>
      <c r="AH11" s="13">
        <f t="shared" si="0"/>
        <v>30</v>
      </c>
      <c r="AI11" s="13">
        <f t="shared" si="0"/>
        <v>30</v>
      </c>
      <c r="AJ11" s="13">
        <f t="shared" si="0"/>
        <v>30</v>
      </c>
      <c r="AK11" s="13">
        <f t="shared" si="0"/>
        <v>30</v>
      </c>
      <c r="AL11" s="13">
        <f t="shared" si="0"/>
        <v>30</v>
      </c>
      <c r="AM11" s="13">
        <f t="shared" si="0"/>
        <v>30</v>
      </c>
      <c r="AN11" s="13">
        <f t="shared" si="0"/>
        <v>30</v>
      </c>
      <c r="AO11" s="13">
        <f t="shared" si="0"/>
        <v>30</v>
      </c>
      <c r="AP11" s="13">
        <f t="shared" si="0"/>
        <v>30</v>
      </c>
      <c r="AQ11" s="13">
        <f t="shared" si="0"/>
        <v>30</v>
      </c>
      <c r="AR11" s="13">
        <f t="shared" si="0"/>
        <v>30</v>
      </c>
      <c r="AS11" s="13">
        <f t="shared" si="0"/>
        <v>30</v>
      </c>
      <c r="AT11" s="13">
        <f t="shared" si="0"/>
        <v>0</v>
      </c>
      <c r="AU11" s="13">
        <f t="shared" si="0"/>
        <v>30</v>
      </c>
      <c r="AV11" s="13">
        <f t="shared" si="0"/>
        <v>30</v>
      </c>
      <c r="AW11" s="13">
        <f t="shared" si="0"/>
        <v>30</v>
      </c>
    </row>
    <row r="12" spans="1:49" ht="14.25" customHeight="1">
      <c r="A12" s="36" t="s">
        <v>29</v>
      </c>
      <c r="B12" s="8" t="s">
        <v>11</v>
      </c>
      <c r="C12" s="48" t="s">
        <v>10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ht="24">
      <c r="A13" s="37"/>
      <c r="B13" s="16" t="s">
        <v>16</v>
      </c>
      <c r="C13" s="9" t="s">
        <v>77</v>
      </c>
      <c r="D13" s="9" t="s">
        <v>75</v>
      </c>
      <c r="E13" s="9" t="s">
        <v>75</v>
      </c>
      <c r="F13" s="9" t="s">
        <v>77</v>
      </c>
      <c r="G13" s="9" t="s">
        <v>75</v>
      </c>
      <c r="H13" s="9" t="s">
        <v>75</v>
      </c>
      <c r="I13" s="9" t="s">
        <v>77</v>
      </c>
      <c r="J13" s="9" t="s">
        <v>75</v>
      </c>
      <c r="K13" s="9" t="s">
        <v>75</v>
      </c>
      <c r="L13" s="9" t="s">
        <v>75</v>
      </c>
      <c r="M13" s="9" t="s">
        <v>75</v>
      </c>
      <c r="N13" s="9" t="s">
        <v>77</v>
      </c>
      <c r="O13" s="9" t="s">
        <v>75</v>
      </c>
      <c r="P13" s="9" t="s">
        <v>75</v>
      </c>
      <c r="Q13" s="9" t="s">
        <v>75</v>
      </c>
      <c r="R13" s="9" t="s">
        <v>75</v>
      </c>
      <c r="S13" s="9" t="s">
        <v>75</v>
      </c>
      <c r="T13" s="9" t="s">
        <v>75</v>
      </c>
      <c r="U13" s="9" t="s">
        <v>75</v>
      </c>
      <c r="V13" s="9" t="s">
        <v>75</v>
      </c>
      <c r="W13" s="25" t="s">
        <v>75</v>
      </c>
      <c r="X13" s="9" t="s">
        <v>75</v>
      </c>
      <c r="Y13" s="9" t="s">
        <v>75</v>
      </c>
      <c r="Z13" s="9" t="s">
        <v>75</v>
      </c>
      <c r="AA13" s="9" t="s">
        <v>75</v>
      </c>
      <c r="AB13" s="9" t="s">
        <v>75</v>
      </c>
      <c r="AC13" s="9" t="s">
        <v>75</v>
      </c>
      <c r="AD13" s="9" t="s">
        <v>75</v>
      </c>
      <c r="AE13" s="9" t="s">
        <v>75</v>
      </c>
      <c r="AF13" s="9" t="s">
        <v>75</v>
      </c>
      <c r="AG13" s="9" t="s">
        <v>75</v>
      </c>
      <c r="AH13" s="9" t="s">
        <v>75</v>
      </c>
      <c r="AI13" s="9" t="s">
        <v>77</v>
      </c>
      <c r="AJ13" s="9" t="s">
        <v>75</v>
      </c>
      <c r="AK13" s="9" t="s">
        <v>75</v>
      </c>
      <c r="AL13" s="9" t="s">
        <v>75</v>
      </c>
      <c r="AM13" s="9" t="s">
        <v>75</v>
      </c>
      <c r="AN13" s="9" t="s">
        <v>75</v>
      </c>
      <c r="AO13" s="9" t="s">
        <v>75</v>
      </c>
      <c r="AP13" s="9" t="s">
        <v>77</v>
      </c>
      <c r="AQ13" s="9" t="s">
        <v>77</v>
      </c>
      <c r="AR13" s="9" t="s">
        <v>75</v>
      </c>
      <c r="AS13" s="9" t="s">
        <v>77</v>
      </c>
      <c r="AT13" s="9" t="s">
        <v>77</v>
      </c>
      <c r="AU13" s="9" t="s">
        <v>75</v>
      </c>
      <c r="AV13" s="9" t="s">
        <v>77</v>
      </c>
      <c r="AW13" s="9" t="s">
        <v>77</v>
      </c>
    </row>
    <row r="14" spans="1:49" ht="33.75" customHeight="1">
      <c r="A14" s="37"/>
      <c r="B14" s="16" t="s">
        <v>17</v>
      </c>
      <c r="C14" s="9" t="s">
        <v>77</v>
      </c>
      <c r="D14" s="9" t="s">
        <v>75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J14" s="9" t="s">
        <v>75</v>
      </c>
      <c r="K14" s="9" t="s">
        <v>75</v>
      </c>
      <c r="L14" s="9" t="s">
        <v>75</v>
      </c>
      <c r="M14" s="9" t="s">
        <v>75</v>
      </c>
      <c r="N14" s="9" t="s">
        <v>75</v>
      </c>
      <c r="O14" s="9" t="s">
        <v>75</v>
      </c>
      <c r="P14" s="9" t="s">
        <v>75</v>
      </c>
      <c r="Q14" s="9" t="s">
        <v>75</v>
      </c>
      <c r="R14" s="9" t="s">
        <v>75</v>
      </c>
      <c r="S14" s="9" t="s">
        <v>75</v>
      </c>
      <c r="T14" s="9" t="s">
        <v>75</v>
      </c>
      <c r="U14" s="9" t="s">
        <v>75</v>
      </c>
      <c r="V14" s="9" t="s">
        <v>75</v>
      </c>
      <c r="W14" s="25" t="s">
        <v>75</v>
      </c>
      <c r="X14" s="9" t="s">
        <v>75</v>
      </c>
      <c r="Y14" s="9" t="s">
        <v>75</v>
      </c>
      <c r="Z14" s="9" t="s">
        <v>77</v>
      </c>
      <c r="AA14" s="9" t="s">
        <v>77</v>
      </c>
      <c r="AB14" s="9" t="s">
        <v>75</v>
      </c>
      <c r="AC14" s="9" t="s">
        <v>75</v>
      </c>
      <c r="AD14" s="9" t="s">
        <v>75</v>
      </c>
      <c r="AE14" s="9" t="s">
        <v>75</v>
      </c>
      <c r="AF14" s="9" t="s">
        <v>75</v>
      </c>
      <c r="AG14" s="9" t="s">
        <v>75</v>
      </c>
      <c r="AH14" s="9" t="s">
        <v>75</v>
      </c>
      <c r="AI14" s="9" t="s">
        <v>77</v>
      </c>
      <c r="AJ14" s="9" t="s">
        <v>77</v>
      </c>
      <c r="AK14" s="9" t="s">
        <v>77</v>
      </c>
      <c r="AL14" s="9" t="s">
        <v>77</v>
      </c>
      <c r="AM14" s="9" t="s">
        <v>77</v>
      </c>
      <c r="AN14" s="9" t="s">
        <v>77</v>
      </c>
      <c r="AO14" s="9" t="s">
        <v>75</v>
      </c>
      <c r="AP14" s="9" t="s">
        <v>77</v>
      </c>
      <c r="AQ14" s="9" t="s">
        <v>77</v>
      </c>
      <c r="AR14" s="9" t="s">
        <v>77</v>
      </c>
      <c r="AS14" s="9" t="s">
        <v>77</v>
      </c>
      <c r="AT14" s="9" t="s">
        <v>77</v>
      </c>
      <c r="AU14" s="9" t="s">
        <v>75</v>
      </c>
      <c r="AV14" s="9" t="s">
        <v>77</v>
      </c>
      <c r="AW14" s="9" t="s">
        <v>77</v>
      </c>
    </row>
    <row r="15" spans="1:49" ht="24.75" customHeight="1">
      <c r="A15" s="37"/>
      <c r="B15" s="16" t="s">
        <v>18</v>
      </c>
      <c r="C15" s="9" t="s">
        <v>75</v>
      </c>
      <c r="D15" s="9" t="s">
        <v>75</v>
      </c>
      <c r="E15" s="9" t="s">
        <v>77</v>
      </c>
      <c r="F15" s="9" t="s">
        <v>75</v>
      </c>
      <c r="G15" s="9" t="s">
        <v>77</v>
      </c>
      <c r="H15" s="9" t="s">
        <v>77</v>
      </c>
      <c r="I15" s="9" t="s">
        <v>75</v>
      </c>
      <c r="J15" s="9" t="s">
        <v>77</v>
      </c>
      <c r="K15" s="9" t="s">
        <v>77</v>
      </c>
      <c r="L15" s="9" t="s">
        <v>75</v>
      </c>
      <c r="M15" s="9" t="s">
        <v>75</v>
      </c>
      <c r="N15" s="9" t="s">
        <v>77</v>
      </c>
      <c r="O15" s="9" t="s">
        <v>77</v>
      </c>
      <c r="P15" s="9" t="s">
        <v>77</v>
      </c>
      <c r="Q15" s="9" t="s">
        <v>75</v>
      </c>
      <c r="R15" s="9" t="s">
        <v>77</v>
      </c>
      <c r="S15" s="9" t="s">
        <v>77</v>
      </c>
      <c r="T15" s="9" t="s">
        <v>75</v>
      </c>
      <c r="U15" s="9" t="s">
        <v>77</v>
      </c>
      <c r="V15" s="9" t="s">
        <v>75</v>
      </c>
      <c r="W15" s="25" t="s">
        <v>75</v>
      </c>
      <c r="X15" s="9" t="s">
        <v>75</v>
      </c>
      <c r="Y15" s="9" t="s">
        <v>75</v>
      </c>
      <c r="Z15" s="9" t="s">
        <v>75</v>
      </c>
      <c r="AA15" s="9" t="s">
        <v>75</v>
      </c>
      <c r="AB15" s="9" t="s">
        <v>75</v>
      </c>
      <c r="AC15" s="9" t="s">
        <v>75</v>
      </c>
      <c r="AD15" s="9" t="s">
        <v>75</v>
      </c>
      <c r="AE15" s="9" t="s">
        <v>75</v>
      </c>
      <c r="AF15" s="9" t="s">
        <v>75</v>
      </c>
      <c r="AG15" s="9" t="s">
        <v>75</v>
      </c>
      <c r="AH15" s="9" t="s">
        <v>77</v>
      </c>
      <c r="AI15" s="9" t="s">
        <v>75</v>
      </c>
      <c r="AJ15" s="9" t="s">
        <v>75</v>
      </c>
      <c r="AK15" s="9" t="s">
        <v>75</v>
      </c>
      <c r="AL15" s="9" t="s">
        <v>75</v>
      </c>
      <c r="AM15" s="9" t="s">
        <v>75</v>
      </c>
      <c r="AN15" s="9" t="s">
        <v>75</v>
      </c>
      <c r="AO15" s="9" t="s">
        <v>75</v>
      </c>
      <c r="AP15" s="9" t="s">
        <v>77</v>
      </c>
      <c r="AQ15" s="9" t="s">
        <v>77</v>
      </c>
      <c r="AR15" s="9" t="s">
        <v>75</v>
      </c>
      <c r="AS15" s="9" t="s">
        <v>77</v>
      </c>
      <c r="AT15" s="9" t="s">
        <v>77</v>
      </c>
      <c r="AU15" s="9" t="s">
        <v>75</v>
      </c>
      <c r="AV15" s="9" t="s">
        <v>77</v>
      </c>
      <c r="AW15" s="9" t="s">
        <v>77</v>
      </c>
    </row>
    <row r="16" spans="1:49" ht="14.25" customHeight="1">
      <c r="A16" s="37"/>
      <c r="B16" s="16" t="s">
        <v>19</v>
      </c>
      <c r="C16" s="9" t="s">
        <v>75</v>
      </c>
      <c r="D16" s="9" t="s">
        <v>75</v>
      </c>
      <c r="E16" s="9" t="s">
        <v>77</v>
      </c>
      <c r="F16" s="9" t="s">
        <v>77</v>
      </c>
      <c r="G16" s="9" t="s">
        <v>77</v>
      </c>
      <c r="H16" s="9" t="s">
        <v>75</v>
      </c>
      <c r="I16" s="9" t="s">
        <v>77</v>
      </c>
      <c r="J16" s="9" t="s">
        <v>77</v>
      </c>
      <c r="K16" s="9" t="s">
        <v>77</v>
      </c>
      <c r="L16" s="9" t="s">
        <v>77</v>
      </c>
      <c r="M16" s="9" t="s">
        <v>75</v>
      </c>
      <c r="N16" s="9" t="s">
        <v>77</v>
      </c>
      <c r="O16" s="9" t="s">
        <v>77</v>
      </c>
      <c r="P16" s="9" t="s">
        <v>77</v>
      </c>
      <c r="Q16" s="9" t="s">
        <v>75</v>
      </c>
      <c r="R16" s="9" t="s">
        <v>77</v>
      </c>
      <c r="S16" s="9" t="s">
        <v>77</v>
      </c>
      <c r="T16" s="9" t="s">
        <v>75</v>
      </c>
      <c r="U16" s="9" t="s">
        <v>77</v>
      </c>
      <c r="V16" s="9" t="s">
        <v>77</v>
      </c>
      <c r="W16" s="25" t="s">
        <v>75</v>
      </c>
      <c r="X16" s="9" t="s">
        <v>75</v>
      </c>
      <c r="Y16" s="9" t="s">
        <v>77</v>
      </c>
      <c r="Z16" s="9" t="s">
        <v>75</v>
      </c>
      <c r="AA16" s="9" t="s">
        <v>75</v>
      </c>
      <c r="AB16" s="9" t="s">
        <v>75</v>
      </c>
      <c r="AC16" s="9" t="s">
        <v>77</v>
      </c>
      <c r="AD16" s="9" t="s">
        <v>75</v>
      </c>
      <c r="AE16" s="9" t="s">
        <v>75</v>
      </c>
      <c r="AF16" s="9" t="s">
        <v>75</v>
      </c>
      <c r="AG16" s="9" t="s">
        <v>75</v>
      </c>
      <c r="AH16" s="9" t="s">
        <v>75</v>
      </c>
      <c r="AI16" s="9" t="s">
        <v>77</v>
      </c>
      <c r="AJ16" s="9" t="s">
        <v>75</v>
      </c>
      <c r="AK16" s="9" t="s">
        <v>75</v>
      </c>
      <c r="AL16" s="9" t="s">
        <v>75</v>
      </c>
      <c r="AM16" s="9" t="s">
        <v>75</v>
      </c>
      <c r="AN16" s="9" t="s">
        <v>75</v>
      </c>
      <c r="AO16" s="9" t="s">
        <v>75</v>
      </c>
      <c r="AP16" s="9" t="s">
        <v>77</v>
      </c>
      <c r="AQ16" s="9" t="s">
        <v>79</v>
      </c>
      <c r="AR16" s="9" t="s">
        <v>77</v>
      </c>
      <c r="AS16" s="9" t="s">
        <v>77</v>
      </c>
      <c r="AT16" s="9" t="s">
        <v>77</v>
      </c>
      <c r="AU16" s="9" t="s">
        <v>75</v>
      </c>
      <c r="AV16" s="9" t="s">
        <v>77</v>
      </c>
      <c r="AW16" s="9" t="s">
        <v>77</v>
      </c>
    </row>
    <row r="17" spans="1:49" ht="36">
      <c r="A17" s="37"/>
      <c r="B17" s="16" t="s">
        <v>20</v>
      </c>
      <c r="C17" s="9" t="s">
        <v>77</v>
      </c>
      <c r="D17" s="9" t="s">
        <v>75</v>
      </c>
      <c r="E17" s="9" t="s">
        <v>77</v>
      </c>
      <c r="F17" s="9" t="s">
        <v>77</v>
      </c>
      <c r="G17" s="9" t="s">
        <v>77</v>
      </c>
      <c r="H17" s="9" t="s">
        <v>77</v>
      </c>
      <c r="I17" s="9" t="s">
        <v>77</v>
      </c>
      <c r="J17" s="9" t="s">
        <v>77</v>
      </c>
      <c r="K17" s="9" t="s">
        <v>77</v>
      </c>
      <c r="L17" s="9" t="s">
        <v>75</v>
      </c>
      <c r="M17" s="9" t="s">
        <v>75</v>
      </c>
      <c r="N17" s="9" t="s">
        <v>77</v>
      </c>
      <c r="O17" s="9" t="s">
        <v>77</v>
      </c>
      <c r="P17" s="9" t="s">
        <v>75</v>
      </c>
      <c r="Q17" s="9" t="s">
        <v>75</v>
      </c>
      <c r="R17" s="9" t="s">
        <v>77</v>
      </c>
      <c r="S17" s="9" t="s">
        <v>77</v>
      </c>
      <c r="T17" s="9" t="s">
        <v>75</v>
      </c>
      <c r="U17" s="9" t="s">
        <v>77</v>
      </c>
      <c r="V17" s="9" t="s">
        <v>77</v>
      </c>
      <c r="W17" s="25" t="s">
        <v>75</v>
      </c>
      <c r="X17" s="9" t="s">
        <v>75</v>
      </c>
      <c r="Y17" s="9" t="s">
        <v>75</v>
      </c>
      <c r="Z17" s="9" t="s">
        <v>75</v>
      </c>
      <c r="AA17" s="9" t="s">
        <v>75</v>
      </c>
      <c r="AB17" s="9" t="s">
        <v>75</v>
      </c>
      <c r="AC17" s="9" t="s">
        <v>77</v>
      </c>
      <c r="AD17" s="9" t="s">
        <v>75</v>
      </c>
      <c r="AE17" s="9" t="s">
        <v>75</v>
      </c>
      <c r="AF17" s="9" t="s">
        <v>75</v>
      </c>
      <c r="AG17" s="9" t="s">
        <v>75</v>
      </c>
      <c r="AH17" s="9" t="s">
        <v>75</v>
      </c>
      <c r="AI17" s="9" t="s">
        <v>77</v>
      </c>
      <c r="AJ17" s="9" t="s">
        <v>77</v>
      </c>
      <c r="AK17" s="9" t="s">
        <v>75</v>
      </c>
      <c r="AL17" s="9" t="s">
        <v>77</v>
      </c>
      <c r="AM17" s="9" t="s">
        <v>75</v>
      </c>
      <c r="AN17" s="9" t="s">
        <v>75</v>
      </c>
      <c r="AO17" s="9" t="s">
        <v>77</v>
      </c>
      <c r="AP17" s="9" t="s">
        <v>77</v>
      </c>
      <c r="AQ17" s="9" t="s">
        <v>77</v>
      </c>
      <c r="AR17" s="9" t="s">
        <v>77</v>
      </c>
      <c r="AS17" s="9" t="s">
        <v>77</v>
      </c>
      <c r="AT17" s="9" t="s">
        <v>77</v>
      </c>
      <c r="AU17" s="9" t="s">
        <v>75</v>
      </c>
      <c r="AV17" s="9" t="s">
        <v>77</v>
      </c>
      <c r="AW17" s="9" t="s">
        <v>77</v>
      </c>
    </row>
    <row r="18" spans="1:49" ht="15">
      <c r="A18" s="37"/>
      <c r="B18" s="17" t="s">
        <v>9</v>
      </c>
      <c r="C18" s="10">
        <v>40</v>
      </c>
      <c r="D18" s="11">
        <v>100</v>
      </c>
      <c r="E18" s="10">
        <v>40</v>
      </c>
      <c r="F18" s="11">
        <v>40</v>
      </c>
      <c r="G18" s="10">
        <v>40</v>
      </c>
      <c r="H18" s="11">
        <v>60</v>
      </c>
      <c r="I18" s="10">
        <v>40</v>
      </c>
      <c r="J18" s="11">
        <v>40</v>
      </c>
      <c r="K18" s="10">
        <v>40</v>
      </c>
      <c r="L18" s="11">
        <v>80</v>
      </c>
      <c r="M18" s="10">
        <v>100</v>
      </c>
      <c r="N18" s="11">
        <v>20</v>
      </c>
      <c r="O18" s="10">
        <v>40</v>
      </c>
      <c r="P18" s="11">
        <v>60</v>
      </c>
      <c r="Q18" s="10">
        <v>100</v>
      </c>
      <c r="R18" s="11">
        <v>40</v>
      </c>
      <c r="S18" s="10">
        <v>40</v>
      </c>
      <c r="T18" s="10">
        <v>100</v>
      </c>
      <c r="U18" s="11">
        <v>40</v>
      </c>
      <c r="V18" s="10">
        <v>60</v>
      </c>
      <c r="W18" s="27">
        <v>100</v>
      </c>
      <c r="X18" s="10">
        <v>100</v>
      </c>
      <c r="Y18" s="11">
        <v>80</v>
      </c>
      <c r="Z18" s="10">
        <v>80</v>
      </c>
      <c r="AA18" s="11">
        <v>80</v>
      </c>
      <c r="AB18" s="10">
        <v>100</v>
      </c>
      <c r="AC18" s="11">
        <v>60</v>
      </c>
      <c r="AD18" s="10">
        <v>100</v>
      </c>
      <c r="AE18" s="11">
        <v>100</v>
      </c>
      <c r="AF18" s="10">
        <v>100</v>
      </c>
      <c r="AG18" s="11">
        <v>100</v>
      </c>
      <c r="AH18" s="10">
        <v>80</v>
      </c>
      <c r="AI18" s="11">
        <v>20</v>
      </c>
      <c r="AJ18" s="10">
        <v>60</v>
      </c>
      <c r="AK18" s="10">
        <v>80</v>
      </c>
      <c r="AL18" s="11">
        <v>60</v>
      </c>
      <c r="AM18" s="10">
        <v>80</v>
      </c>
      <c r="AN18" s="11">
        <v>80</v>
      </c>
      <c r="AO18" s="10">
        <v>80</v>
      </c>
      <c r="AP18" s="11">
        <v>0</v>
      </c>
      <c r="AQ18" s="10">
        <v>0</v>
      </c>
      <c r="AR18" s="11">
        <v>40</v>
      </c>
      <c r="AS18" s="10">
        <v>0</v>
      </c>
      <c r="AT18" s="10">
        <v>0</v>
      </c>
      <c r="AU18" s="11">
        <v>100</v>
      </c>
      <c r="AV18" s="11">
        <v>0</v>
      </c>
      <c r="AW18" s="10">
        <v>0</v>
      </c>
    </row>
    <row r="19" spans="1:49" ht="15">
      <c r="A19" s="38"/>
      <c r="B19" s="12" t="s">
        <v>0</v>
      </c>
      <c r="C19" s="13">
        <f aca="true" t="shared" si="1" ref="C19:AW19">C18*0.3</f>
        <v>12</v>
      </c>
      <c r="D19" s="13">
        <f t="shared" si="1"/>
        <v>30</v>
      </c>
      <c r="E19" s="13">
        <f t="shared" si="1"/>
        <v>12</v>
      </c>
      <c r="F19" s="13">
        <f t="shared" si="1"/>
        <v>12</v>
      </c>
      <c r="G19" s="13">
        <f t="shared" si="1"/>
        <v>12</v>
      </c>
      <c r="H19" s="13">
        <f t="shared" si="1"/>
        <v>18</v>
      </c>
      <c r="I19" s="13">
        <f t="shared" si="1"/>
        <v>12</v>
      </c>
      <c r="J19" s="13">
        <f t="shared" si="1"/>
        <v>12</v>
      </c>
      <c r="K19" s="13">
        <f t="shared" si="1"/>
        <v>12</v>
      </c>
      <c r="L19" s="13">
        <f t="shared" si="1"/>
        <v>24</v>
      </c>
      <c r="M19" s="13">
        <f t="shared" si="1"/>
        <v>30</v>
      </c>
      <c r="N19" s="13">
        <f t="shared" si="1"/>
        <v>6</v>
      </c>
      <c r="O19" s="13">
        <f t="shared" si="1"/>
        <v>12</v>
      </c>
      <c r="P19" s="13">
        <f t="shared" si="1"/>
        <v>18</v>
      </c>
      <c r="Q19" s="13">
        <f t="shared" si="1"/>
        <v>30</v>
      </c>
      <c r="R19" s="13">
        <f t="shared" si="1"/>
        <v>12</v>
      </c>
      <c r="S19" s="13">
        <f t="shared" si="1"/>
        <v>12</v>
      </c>
      <c r="T19" s="13">
        <f t="shared" si="1"/>
        <v>30</v>
      </c>
      <c r="U19" s="13">
        <f t="shared" si="1"/>
        <v>12</v>
      </c>
      <c r="V19" s="13">
        <f t="shared" si="1"/>
        <v>18</v>
      </c>
      <c r="W19" s="13">
        <f t="shared" si="1"/>
        <v>30</v>
      </c>
      <c r="X19" s="13">
        <f t="shared" si="1"/>
        <v>30</v>
      </c>
      <c r="Y19" s="13">
        <f t="shared" si="1"/>
        <v>24</v>
      </c>
      <c r="Z19" s="13">
        <f t="shared" si="1"/>
        <v>24</v>
      </c>
      <c r="AA19" s="13">
        <f t="shared" si="1"/>
        <v>24</v>
      </c>
      <c r="AB19" s="13">
        <f t="shared" si="1"/>
        <v>30</v>
      </c>
      <c r="AC19" s="13">
        <f t="shared" si="1"/>
        <v>18</v>
      </c>
      <c r="AD19" s="13">
        <f t="shared" si="1"/>
        <v>30</v>
      </c>
      <c r="AE19" s="13">
        <f t="shared" si="1"/>
        <v>30</v>
      </c>
      <c r="AF19" s="13">
        <f t="shared" si="1"/>
        <v>30</v>
      </c>
      <c r="AG19" s="13">
        <f t="shared" si="1"/>
        <v>30</v>
      </c>
      <c r="AH19" s="13">
        <f t="shared" si="1"/>
        <v>24</v>
      </c>
      <c r="AI19" s="13">
        <f t="shared" si="1"/>
        <v>6</v>
      </c>
      <c r="AJ19" s="13">
        <f t="shared" si="1"/>
        <v>18</v>
      </c>
      <c r="AK19" s="13">
        <f t="shared" si="1"/>
        <v>24</v>
      </c>
      <c r="AL19" s="13">
        <f t="shared" si="1"/>
        <v>18</v>
      </c>
      <c r="AM19" s="13">
        <f t="shared" si="1"/>
        <v>24</v>
      </c>
      <c r="AN19" s="13">
        <f t="shared" si="1"/>
        <v>24</v>
      </c>
      <c r="AO19" s="13">
        <f t="shared" si="1"/>
        <v>24</v>
      </c>
      <c r="AP19" s="13">
        <f t="shared" si="1"/>
        <v>0</v>
      </c>
      <c r="AQ19" s="13">
        <f t="shared" si="1"/>
        <v>0</v>
      </c>
      <c r="AR19" s="13">
        <f t="shared" si="1"/>
        <v>12</v>
      </c>
      <c r="AS19" s="13">
        <f t="shared" si="1"/>
        <v>0</v>
      </c>
      <c r="AT19" s="13">
        <v>0</v>
      </c>
      <c r="AU19" s="13">
        <f t="shared" si="1"/>
        <v>30</v>
      </c>
      <c r="AV19" s="13">
        <f t="shared" si="1"/>
        <v>0</v>
      </c>
      <c r="AW19" s="13">
        <f t="shared" si="1"/>
        <v>0</v>
      </c>
    </row>
    <row r="20" spans="1:49" ht="14.25" customHeight="1">
      <c r="A20" s="36" t="s">
        <v>28</v>
      </c>
      <c r="B20" s="8" t="s">
        <v>11</v>
      </c>
      <c r="C20" s="39" t="s">
        <v>10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33" t="s">
        <v>10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5"/>
      <c r="AK20" s="33" t="s">
        <v>10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</row>
    <row r="21" spans="1:49" ht="36">
      <c r="A21" s="37"/>
      <c r="B21" s="16" t="s">
        <v>21</v>
      </c>
      <c r="C21" s="9" t="s">
        <v>75</v>
      </c>
      <c r="D21" s="9" t="s">
        <v>75</v>
      </c>
      <c r="E21" s="9" t="s">
        <v>77</v>
      </c>
      <c r="F21" s="9" t="s">
        <v>77</v>
      </c>
      <c r="G21" s="9" t="s">
        <v>77</v>
      </c>
      <c r="H21" s="9" t="s">
        <v>77</v>
      </c>
      <c r="I21" s="9" t="s">
        <v>77</v>
      </c>
      <c r="J21" s="9" t="s">
        <v>75</v>
      </c>
      <c r="K21" s="9" t="s">
        <v>77</v>
      </c>
      <c r="L21" s="9" t="s">
        <v>77</v>
      </c>
      <c r="M21" s="9" t="s">
        <v>75</v>
      </c>
      <c r="N21" s="9" t="s">
        <v>77</v>
      </c>
      <c r="O21" s="9" t="s">
        <v>75</v>
      </c>
      <c r="P21" s="9" t="s">
        <v>75</v>
      </c>
      <c r="Q21" s="9" t="s">
        <v>75</v>
      </c>
      <c r="R21" s="9" t="s">
        <v>77</v>
      </c>
      <c r="S21" s="9" t="s">
        <v>75</v>
      </c>
      <c r="T21" s="9" t="s">
        <v>75</v>
      </c>
      <c r="U21" s="9" t="s">
        <v>77</v>
      </c>
      <c r="V21" s="9" t="s">
        <v>75</v>
      </c>
      <c r="W21" s="25" t="s">
        <v>75</v>
      </c>
      <c r="X21" s="9" t="s">
        <v>75</v>
      </c>
      <c r="Y21" s="9" t="s">
        <v>75</v>
      </c>
      <c r="Z21" s="9" t="s">
        <v>75</v>
      </c>
      <c r="AA21" s="9" t="s">
        <v>77</v>
      </c>
      <c r="AB21" s="9" t="s">
        <v>75</v>
      </c>
      <c r="AC21" s="9" t="s">
        <v>77</v>
      </c>
      <c r="AD21" s="9" t="s">
        <v>75</v>
      </c>
      <c r="AE21" s="9" t="s">
        <v>75</v>
      </c>
      <c r="AF21" s="9" t="s">
        <v>75</v>
      </c>
      <c r="AG21" s="9" t="s">
        <v>75</v>
      </c>
      <c r="AH21" s="9" t="s">
        <v>77</v>
      </c>
      <c r="AI21" s="9" t="s">
        <v>77</v>
      </c>
      <c r="AJ21" s="9" t="s">
        <v>77</v>
      </c>
      <c r="AK21" s="9" t="s">
        <v>75</v>
      </c>
      <c r="AL21" s="9" t="s">
        <v>75</v>
      </c>
      <c r="AM21" s="9" t="s">
        <v>75</v>
      </c>
      <c r="AN21" s="9" t="s">
        <v>75</v>
      </c>
      <c r="AO21" s="9" t="s">
        <v>75</v>
      </c>
      <c r="AP21" s="9" t="s">
        <v>77</v>
      </c>
      <c r="AQ21" s="9" t="s">
        <v>77</v>
      </c>
      <c r="AR21" s="9" t="s">
        <v>77</v>
      </c>
      <c r="AS21" s="9" t="s">
        <v>77</v>
      </c>
      <c r="AT21" s="9" t="s">
        <v>77</v>
      </c>
      <c r="AU21" s="9" t="s">
        <v>77</v>
      </c>
      <c r="AV21" s="9" t="s">
        <v>77</v>
      </c>
      <c r="AW21" s="9" t="s">
        <v>77</v>
      </c>
    </row>
    <row r="22" spans="1:49" ht="49.5" customHeight="1">
      <c r="A22" s="37"/>
      <c r="B22" s="16" t="s">
        <v>22</v>
      </c>
      <c r="C22" s="9" t="s">
        <v>75</v>
      </c>
      <c r="D22" s="9" t="s">
        <v>75</v>
      </c>
      <c r="E22" s="9" t="s">
        <v>77</v>
      </c>
      <c r="F22" s="9" t="s">
        <v>77</v>
      </c>
      <c r="G22" s="9" t="s">
        <v>77</v>
      </c>
      <c r="H22" s="9" t="s">
        <v>77</v>
      </c>
      <c r="I22" s="9" t="s">
        <v>77</v>
      </c>
      <c r="J22" s="9" t="s">
        <v>75</v>
      </c>
      <c r="K22" s="9" t="s">
        <v>75</v>
      </c>
      <c r="L22" s="9" t="s">
        <v>75</v>
      </c>
      <c r="M22" s="9" t="s">
        <v>75</v>
      </c>
      <c r="N22" s="9" t="s">
        <v>77</v>
      </c>
      <c r="O22" s="9" t="s">
        <v>75</v>
      </c>
      <c r="P22" s="9" t="s">
        <v>75</v>
      </c>
      <c r="Q22" s="9" t="s">
        <v>77</v>
      </c>
      <c r="R22" s="9" t="s">
        <v>77</v>
      </c>
      <c r="S22" s="9" t="s">
        <v>75</v>
      </c>
      <c r="T22" s="9" t="s">
        <v>75</v>
      </c>
      <c r="U22" s="9" t="s">
        <v>77</v>
      </c>
      <c r="V22" s="9" t="s">
        <v>75</v>
      </c>
      <c r="W22" s="25" t="s">
        <v>75</v>
      </c>
      <c r="X22" s="9" t="s">
        <v>75</v>
      </c>
      <c r="Y22" s="9" t="s">
        <v>75</v>
      </c>
      <c r="Z22" s="9" t="s">
        <v>77</v>
      </c>
      <c r="AA22" s="9" t="s">
        <v>77</v>
      </c>
      <c r="AB22" s="9" t="s">
        <v>75</v>
      </c>
      <c r="AC22" s="9" t="s">
        <v>77</v>
      </c>
      <c r="AD22" s="9" t="s">
        <v>75</v>
      </c>
      <c r="AE22" s="9" t="s">
        <v>75</v>
      </c>
      <c r="AF22" s="9" t="s">
        <v>75</v>
      </c>
      <c r="AG22" s="9" t="s">
        <v>77</v>
      </c>
      <c r="AH22" s="9" t="s">
        <v>77</v>
      </c>
      <c r="AI22" s="9" t="s">
        <v>77</v>
      </c>
      <c r="AJ22" s="9" t="s">
        <v>77</v>
      </c>
      <c r="AK22" s="9" t="s">
        <v>77</v>
      </c>
      <c r="AL22" s="9" t="s">
        <v>75</v>
      </c>
      <c r="AM22" s="9" t="s">
        <v>75</v>
      </c>
      <c r="AN22" s="9" t="s">
        <v>77</v>
      </c>
      <c r="AO22" s="9" t="s">
        <v>77</v>
      </c>
      <c r="AP22" s="9" t="s">
        <v>77</v>
      </c>
      <c r="AQ22" s="9" t="s">
        <v>77</v>
      </c>
      <c r="AR22" s="9" t="s">
        <v>77</v>
      </c>
      <c r="AS22" s="9" t="s">
        <v>77</v>
      </c>
      <c r="AT22" s="9" t="s">
        <v>77</v>
      </c>
      <c r="AU22" s="9" t="s">
        <v>77</v>
      </c>
      <c r="AV22" s="9" t="s">
        <v>77</v>
      </c>
      <c r="AW22" s="9" t="s">
        <v>77</v>
      </c>
    </row>
    <row r="23" spans="1:49" ht="48">
      <c r="A23" s="37"/>
      <c r="B23" s="16" t="s">
        <v>23</v>
      </c>
      <c r="C23" s="9" t="s">
        <v>77</v>
      </c>
      <c r="D23" s="9" t="s">
        <v>77</v>
      </c>
      <c r="E23" s="9" t="s">
        <v>77</v>
      </c>
      <c r="F23" s="9" t="s">
        <v>77</v>
      </c>
      <c r="G23" s="9" t="s">
        <v>77</v>
      </c>
      <c r="H23" s="9" t="s">
        <v>77</v>
      </c>
      <c r="I23" s="9" t="s">
        <v>77</v>
      </c>
      <c r="J23" s="9" t="s">
        <v>77</v>
      </c>
      <c r="K23" s="9" t="s">
        <v>77</v>
      </c>
      <c r="L23" s="9" t="s">
        <v>77</v>
      </c>
      <c r="M23" s="9" t="s">
        <v>77</v>
      </c>
      <c r="N23" s="9" t="s">
        <v>77</v>
      </c>
      <c r="O23" s="9" t="s">
        <v>77</v>
      </c>
      <c r="P23" s="9" t="s">
        <v>77</v>
      </c>
      <c r="Q23" s="9" t="s">
        <v>77</v>
      </c>
      <c r="R23" s="9" t="s">
        <v>77</v>
      </c>
      <c r="S23" s="9" t="s">
        <v>77</v>
      </c>
      <c r="T23" s="9" t="s">
        <v>77</v>
      </c>
      <c r="U23" s="9" t="s">
        <v>77</v>
      </c>
      <c r="V23" s="9" t="s">
        <v>77</v>
      </c>
      <c r="W23" s="25" t="s">
        <v>77</v>
      </c>
      <c r="X23" s="9" t="s">
        <v>77</v>
      </c>
      <c r="Y23" s="9" t="s">
        <v>77</v>
      </c>
      <c r="Z23" s="9" t="s">
        <v>77</v>
      </c>
      <c r="AA23" s="9" t="s">
        <v>77</v>
      </c>
      <c r="AB23" s="9" t="s">
        <v>77</v>
      </c>
      <c r="AC23" s="9" t="s">
        <v>77</v>
      </c>
      <c r="AD23" s="9" t="s">
        <v>77</v>
      </c>
      <c r="AE23" s="9" t="s">
        <v>77</v>
      </c>
      <c r="AF23" s="9" t="s">
        <v>77</v>
      </c>
      <c r="AG23" s="9" t="s">
        <v>75</v>
      </c>
      <c r="AH23" s="9" t="s">
        <v>77</v>
      </c>
      <c r="AI23" s="9" t="s">
        <v>77</v>
      </c>
      <c r="AJ23" s="9" t="s">
        <v>77</v>
      </c>
      <c r="AK23" s="9" t="s">
        <v>77</v>
      </c>
      <c r="AL23" s="9" t="s">
        <v>77</v>
      </c>
      <c r="AM23" s="9" t="s">
        <v>77</v>
      </c>
      <c r="AN23" s="9" t="s">
        <v>77</v>
      </c>
      <c r="AO23" s="9" t="s">
        <v>77</v>
      </c>
      <c r="AP23" s="9" t="s">
        <v>77</v>
      </c>
      <c r="AQ23" s="9" t="s">
        <v>77</v>
      </c>
      <c r="AR23" s="9" t="s">
        <v>77</v>
      </c>
      <c r="AS23" s="9" t="s">
        <v>77</v>
      </c>
      <c r="AT23" s="9" t="s">
        <v>77</v>
      </c>
      <c r="AU23" s="9" t="s">
        <v>75</v>
      </c>
      <c r="AV23" s="9" t="s">
        <v>77</v>
      </c>
      <c r="AW23" s="9" t="s">
        <v>77</v>
      </c>
    </row>
    <row r="24" spans="1:49" ht="24">
      <c r="A24" s="37"/>
      <c r="B24" s="16" t="s">
        <v>24</v>
      </c>
      <c r="C24" s="9" t="s">
        <v>75</v>
      </c>
      <c r="D24" s="9" t="s">
        <v>75</v>
      </c>
      <c r="E24" s="9" t="s">
        <v>75</v>
      </c>
      <c r="F24" s="9" t="s">
        <v>75</v>
      </c>
      <c r="G24" s="9" t="s">
        <v>75</v>
      </c>
      <c r="H24" s="9" t="s">
        <v>75</v>
      </c>
      <c r="I24" s="9" t="s">
        <v>75</v>
      </c>
      <c r="J24" s="9" t="s">
        <v>75</v>
      </c>
      <c r="K24" s="9" t="s">
        <v>75</v>
      </c>
      <c r="L24" s="9" t="s">
        <v>75</v>
      </c>
      <c r="M24" s="9" t="s">
        <v>75</v>
      </c>
      <c r="N24" s="9" t="s">
        <v>75</v>
      </c>
      <c r="O24" s="9" t="s">
        <v>75</v>
      </c>
      <c r="P24" s="9" t="s">
        <v>75</v>
      </c>
      <c r="Q24" s="9" t="s">
        <v>75</v>
      </c>
      <c r="R24" s="9" t="s">
        <v>75</v>
      </c>
      <c r="S24" s="9" t="s">
        <v>75</v>
      </c>
      <c r="T24" s="9" t="s">
        <v>75</v>
      </c>
      <c r="U24" s="9" t="s">
        <v>75</v>
      </c>
      <c r="V24" s="9" t="s">
        <v>75</v>
      </c>
      <c r="W24" s="25" t="s">
        <v>75</v>
      </c>
      <c r="X24" s="9" t="s">
        <v>75</v>
      </c>
      <c r="Y24" s="9" t="s">
        <v>75</v>
      </c>
      <c r="Z24" s="9" t="s">
        <v>75</v>
      </c>
      <c r="AA24" s="9" t="s">
        <v>75</v>
      </c>
      <c r="AB24" s="9" t="s">
        <v>75</v>
      </c>
      <c r="AC24" s="9" t="s">
        <v>75</v>
      </c>
      <c r="AD24" s="9" t="s">
        <v>75</v>
      </c>
      <c r="AE24" s="9" t="s">
        <v>75</v>
      </c>
      <c r="AF24" s="9" t="s">
        <v>75</v>
      </c>
      <c r="AG24" s="9" t="s">
        <v>75</v>
      </c>
      <c r="AH24" s="9" t="s">
        <v>75</v>
      </c>
      <c r="AI24" s="9" t="s">
        <v>75</v>
      </c>
      <c r="AJ24" s="9" t="s">
        <v>75</v>
      </c>
      <c r="AK24" s="9" t="s">
        <v>75</v>
      </c>
      <c r="AL24" s="9" t="s">
        <v>75</v>
      </c>
      <c r="AM24" s="9" t="s">
        <v>75</v>
      </c>
      <c r="AN24" s="9" t="s">
        <v>75</v>
      </c>
      <c r="AO24" s="9" t="s">
        <v>75</v>
      </c>
      <c r="AP24" s="9" t="s">
        <v>77</v>
      </c>
      <c r="AQ24" s="9" t="s">
        <v>77</v>
      </c>
      <c r="AR24" s="9" t="s">
        <v>77</v>
      </c>
      <c r="AS24" s="9" t="s">
        <v>77</v>
      </c>
      <c r="AT24" s="9" t="s">
        <v>77</v>
      </c>
      <c r="AU24" s="9" t="s">
        <v>77</v>
      </c>
      <c r="AV24" s="9" t="s">
        <v>77</v>
      </c>
      <c r="AW24" s="9" t="s">
        <v>77</v>
      </c>
    </row>
    <row r="25" spans="1:49" ht="75" customHeight="1">
      <c r="A25" s="37"/>
      <c r="B25" s="16" t="s">
        <v>25</v>
      </c>
      <c r="C25" s="9" t="s">
        <v>75</v>
      </c>
      <c r="D25" s="9" t="s">
        <v>75</v>
      </c>
      <c r="E25" s="9" t="s">
        <v>75</v>
      </c>
      <c r="F25" s="9" t="s">
        <v>75</v>
      </c>
      <c r="G25" s="9" t="s">
        <v>75</v>
      </c>
      <c r="H25" s="9" t="s">
        <v>75</v>
      </c>
      <c r="I25" s="9" t="s">
        <v>75</v>
      </c>
      <c r="J25" s="9" t="s">
        <v>77</v>
      </c>
      <c r="K25" s="9" t="s">
        <v>75</v>
      </c>
      <c r="L25" s="9" t="s">
        <v>75</v>
      </c>
      <c r="M25" s="9" t="s">
        <v>75</v>
      </c>
      <c r="N25" s="9" t="s">
        <v>75</v>
      </c>
      <c r="O25" s="9" t="s">
        <v>75</v>
      </c>
      <c r="P25" s="9" t="s">
        <v>75</v>
      </c>
      <c r="Q25" s="9" t="s">
        <v>75</v>
      </c>
      <c r="R25" s="9" t="s">
        <v>75</v>
      </c>
      <c r="S25" s="9" t="s">
        <v>75</v>
      </c>
      <c r="T25" s="9" t="s">
        <v>75</v>
      </c>
      <c r="U25" s="9" t="s">
        <v>75</v>
      </c>
      <c r="V25" s="9" t="s">
        <v>75</v>
      </c>
      <c r="W25" s="25" t="s">
        <v>75</v>
      </c>
      <c r="X25" s="9" t="s">
        <v>75</v>
      </c>
      <c r="Y25" s="9" t="s">
        <v>75</v>
      </c>
      <c r="Z25" s="9" t="s">
        <v>75</v>
      </c>
      <c r="AA25" s="9" t="s">
        <v>75</v>
      </c>
      <c r="AB25" s="9" t="s">
        <v>75</v>
      </c>
      <c r="AC25" s="9" t="s">
        <v>75</v>
      </c>
      <c r="AD25" s="9" t="s">
        <v>75</v>
      </c>
      <c r="AE25" s="9" t="s">
        <v>75</v>
      </c>
      <c r="AF25" s="9" t="s">
        <v>75</v>
      </c>
      <c r="AG25" s="9" t="s">
        <v>75</v>
      </c>
      <c r="AH25" s="9" t="s">
        <v>75</v>
      </c>
      <c r="AI25" s="9" t="s">
        <v>75</v>
      </c>
      <c r="AJ25" s="9" t="s">
        <v>75</v>
      </c>
      <c r="AK25" s="9" t="s">
        <v>75</v>
      </c>
      <c r="AL25" s="9" t="s">
        <v>75</v>
      </c>
      <c r="AM25" s="9" t="s">
        <v>75</v>
      </c>
      <c r="AN25" s="9" t="s">
        <v>75</v>
      </c>
      <c r="AO25" s="9" t="s">
        <v>75</v>
      </c>
      <c r="AP25" s="9" t="s">
        <v>77</v>
      </c>
      <c r="AQ25" s="9" t="s">
        <v>77</v>
      </c>
      <c r="AR25" s="9" t="s">
        <v>75</v>
      </c>
      <c r="AS25" s="9" t="s">
        <v>77</v>
      </c>
      <c r="AT25" s="9" t="s">
        <v>77</v>
      </c>
      <c r="AU25" s="9" t="s">
        <v>75</v>
      </c>
      <c r="AV25" s="9" t="s">
        <v>77</v>
      </c>
      <c r="AW25" s="9" t="s">
        <v>77</v>
      </c>
    </row>
    <row r="26" spans="1:49" ht="36">
      <c r="A26" s="37"/>
      <c r="B26" s="16" t="s">
        <v>76</v>
      </c>
      <c r="C26" s="9" t="s">
        <v>75</v>
      </c>
      <c r="D26" s="9" t="s">
        <v>75</v>
      </c>
      <c r="E26" s="9" t="s">
        <v>75</v>
      </c>
      <c r="F26" s="9" t="s">
        <v>75</v>
      </c>
      <c r="G26" s="9" t="s">
        <v>75</v>
      </c>
      <c r="H26" s="9" t="s">
        <v>75</v>
      </c>
      <c r="I26" s="9" t="s">
        <v>75</v>
      </c>
      <c r="J26" s="9" t="s">
        <v>75</v>
      </c>
      <c r="K26" s="9" t="s">
        <v>75</v>
      </c>
      <c r="L26" s="9" t="s">
        <v>75</v>
      </c>
      <c r="M26" s="9" t="s">
        <v>75</v>
      </c>
      <c r="N26" s="9" t="s">
        <v>75</v>
      </c>
      <c r="O26" s="9" t="s">
        <v>75</v>
      </c>
      <c r="P26" s="9" t="s">
        <v>75</v>
      </c>
      <c r="Q26" s="9" t="s">
        <v>75</v>
      </c>
      <c r="R26" s="9" t="s">
        <v>75</v>
      </c>
      <c r="S26" s="9" t="s">
        <v>75</v>
      </c>
      <c r="T26" s="9" t="s">
        <v>75</v>
      </c>
      <c r="U26" s="9" t="s">
        <v>75</v>
      </c>
      <c r="V26" s="9" t="s">
        <v>75</v>
      </c>
      <c r="W26" s="25" t="s">
        <v>75</v>
      </c>
      <c r="X26" s="9" t="s">
        <v>75</v>
      </c>
      <c r="Y26" s="9" t="s">
        <v>75</v>
      </c>
      <c r="Z26" s="9" t="s">
        <v>77</v>
      </c>
      <c r="AA26" s="9" t="s">
        <v>77</v>
      </c>
      <c r="AB26" s="9" t="s">
        <v>77</v>
      </c>
      <c r="AC26" s="9" t="s">
        <v>75</v>
      </c>
      <c r="AD26" s="9" t="s">
        <v>75</v>
      </c>
      <c r="AE26" s="9" t="s">
        <v>75</v>
      </c>
      <c r="AF26" s="9" t="s">
        <v>77</v>
      </c>
      <c r="AG26" s="9" t="s">
        <v>75</v>
      </c>
      <c r="AH26" s="9" t="s">
        <v>77</v>
      </c>
      <c r="AI26" s="9" t="s">
        <v>77</v>
      </c>
      <c r="AJ26" s="9" t="s">
        <v>75</v>
      </c>
      <c r="AK26" s="9" t="s">
        <v>77</v>
      </c>
      <c r="AL26" s="9" t="s">
        <v>77</v>
      </c>
      <c r="AM26" s="9" t="s">
        <v>77</v>
      </c>
      <c r="AN26" s="9" t="s">
        <v>77</v>
      </c>
      <c r="AO26" s="9" t="s">
        <v>77</v>
      </c>
      <c r="AP26" s="9" t="s">
        <v>77</v>
      </c>
      <c r="AQ26" s="9" t="s">
        <v>75</v>
      </c>
      <c r="AR26" s="9" t="s">
        <v>75</v>
      </c>
      <c r="AS26" s="9" t="s">
        <v>75</v>
      </c>
      <c r="AT26" s="9" t="s">
        <v>77</v>
      </c>
      <c r="AU26" s="9" t="s">
        <v>75</v>
      </c>
      <c r="AV26" s="9" t="s">
        <v>77</v>
      </c>
      <c r="AW26" s="9" t="s">
        <v>77</v>
      </c>
    </row>
    <row r="27" spans="1:49" ht="15">
      <c r="A27" s="37"/>
      <c r="B27" s="17" t="s">
        <v>9</v>
      </c>
      <c r="C27" s="10">
        <v>100</v>
      </c>
      <c r="D27" s="11">
        <v>100</v>
      </c>
      <c r="E27" s="10">
        <v>60</v>
      </c>
      <c r="F27" s="11">
        <v>60</v>
      </c>
      <c r="G27" s="10">
        <v>60</v>
      </c>
      <c r="H27" s="11">
        <v>60</v>
      </c>
      <c r="I27" s="10">
        <v>60</v>
      </c>
      <c r="J27" s="11">
        <v>80</v>
      </c>
      <c r="K27" s="10">
        <v>80</v>
      </c>
      <c r="L27" s="11">
        <v>80</v>
      </c>
      <c r="M27" s="10">
        <v>100</v>
      </c>
      <c r="N27" s="11">
        <v>60</v>
      </c>
      <c r="O27" s="10">
        <v>100</v>
      </c>
      <c r="P27" s="11">
        <v>100</v>
      </c>
      <c r="Q27" s="10">
        <v>80</v>
      </c>
      <c r="R27" s="11">
        <v>60</v>
      </c>
      <c r="S27" s="10">
        <v>100</v>
      </c>
      <c r="T27" s="10">
        <v>100</v>
      </c>
      <c r="U27" s="11">
        <v>60</v>
      </c>
      <c r="V27" s="10">
        <v>80</v>
      </c>
      <c r="W27" s="27">
        <v>100</v>
      </c>
      <c r="X27" s="10">
        <v>100</v>
      </c>
      <c r="Y27" s="11">
        <v>100</v>
      </c>
      <c r="Z27" s="10">
        <v>60</v>
      </c>
      <c r="AA27" s="11">
        <v>40</v>
      </c>
      <c r="AB27" s="10">
        <v>80</v>
      </c>
      <c r="AC27" s="11">
        <v>60</v>
      </c>
      <c r="AD27" s="10">
        <v>100</v>
      </c>
      <c r="AE27" s="11">
        <v>100</v>
      </c>
      <c r="AF27" s="10">
        <v>80</v>
      </c>
      <c r="AG27" s="11">
        <v>100</v>
      </c>
      <c r="AH27" s="10">
        <v>40</v>
      </c>
      <c r="AI27" s="11">
        <v>40</v>
      </c>
      <c r="AJ27" s="10">
        <v>60</v>
      </c>
      <c r="AK27" s="10">
        <v>60</v>
      </c>
      <c r="AL27" s="11">
        <v>80</v>
      </c>
      <c r="AM27" s="10">
        <v>80</v>
      </c>
      <c r="AN27" s="11">
        <v>60</v>
      </c>
      <c r="AO27" s="10">
        <v>60</v>
      </c>
      <c r="AP27" s="11">
        <v>0</v>
      </c>
      <c r="AQ27" s="10">
        <v>0</v>
      </c>
      <c r="AR27" s="11">
        <v>40</v>
      </c>
      <c r="AS27" s="10">
        <v>20</v>
      </c>
      <c r="AT27" s="10">
        <v>0</v>
      </c>
      <c r="AU27" s="11">
        <v>60</v>
      </c>
      <c r="AV27" s="11">
        <v>0</v>
      </c>
      <c r="AW27" s="10">
        <v>0</v>
      </c>
    </row>
    <row r="28" spans="1:49" ht="15">
      <c r="A28" s="38"/>
      <c r="B28" s="12" t="s">
        <v>0</v>
      </c>
      <c r="C28" s="13">
        <f>C27*0.4</f>
        <v>40</v>
      </c>
      <c r="D28" s="13">
        <f>D27*0.4</f>
        <v>40</v>
      </c>
      <c r="E28" s="13">
        <f aca="true" t="shared" si="2" ref="E28:AW28">E27*0.4</f>
        <v>24</v>
      </c>
      <c r="F28" s="13">
        <f t="shared" si="2"/>
        <v>24</v>
      </c>
      <c r="G28" s="13">
        <f t="shared" si="2"/>
        <v>24</v>
      </c>
      <c r="H28" s="13">
        <f t="shared" si="2"/>
        <v>24</v>
      </c>
      <c r="I28" s="13">
        <f t="shared" si="2"/>
        <v>24</v>
      </c>
      <c r="J28" s="13">
        <f t="shared" si="2"/>
        <v>32</v>
      </c>
      <c r="K28" s="13">
        <f t="shared" si="2"/>
        <v>32</v>
      </c>
      <c r="L28" s="13">
        <f t="shared" si="2"/>
        <v>32</v>
      </c>
      <c r="M28" s="13">
        <f t="shared" si="2"/>
        <v>40</v>
      </c>
      <c r="N28" s="13">
        <f t="shared" si="2"/>
        <v>24</v>
      </c>
      <c r="O28" s="13">
        <f t="shared" si="2"/>
        <v>40</v>
      </c>
      <c r="P28" s="13">
        <f t="shared" si="2"/>
        <v>40</v>
      </c>
      <c r="Q28" s="13">
        <f t="shared" si="2"/>
        <v>32</v>
      </c>
      <c r="R28" s="13">
        <f t="shared" si="2"/>
        <v>24</v>
      </c>
      <c r="S28" s="13">
        <f t="shared" si="2"/>
        <v>40</v>
      </c>
      <c r="T28" s="13">
        <f t="shared" si="2"/>
        <v>40</v>
      </c>
      <c r="U28" s="13">
        <f t="shared" si="2"/>
        <v>24</v>
      </c>
      <c r="V28" s="13">
        <f t="shared" si="2"/>
        <v>32</v>
      </c>
      <c r="W28" s="13">
        <f t="shared" si="2"/>
        <v>40</v>
      </c>
      <c r="X28" s="13">
        <f t="shared" si="2"/>
        <v>40</v>
      </c>
      <c r="Y28" s="13">
        <f t="shared" si="2"/>
        <v>40</v>
      </c>
      <c r="Z28" s="13">
        <f t="shared" si="2"/>
        <v>24</v>
      </c>
      <c r="AA28" s="13">
        <f t="shared" si="2"/>
        <v>16</v>
      </c>
      <c r="AB28" s="13">
        <f t="shared" si="2"/>
        <v>32</v>
      </c>
      <c r="AC28" s="13">
        <f t="shared" si="2"/>
        <v>24</v>
      </c>
      <c r="AD28" s="13">
        <f t="shared" si="2"/>
        <v>40</v>
      </c>
      <c r="AE28" s="13">
        <f t="shared" si="2"/>
        <v>40</v>
      </c>
      <c r="AF28" s="13">
        <f t="shared" si="2"/>
        <v>32</v>
      </c>
      <c r="AG28" s="13">
        <f t="shared" si="2"/>
        <v>40</v>
      </c>
      <c r="AH28" s="13">
        <f t="shared" si="2"/>
        <v>16</v>
      </c>
      <c r="AI28" s="13">
        <f t="shared" si="2"/>
        <v>16</v>
      </c>
      <c r="AJ28" s="13">
        <f t="shared" si="2"/>
        <v>24</v>
      </c>
      <c r="AK28" s="13">
        <f t="shared" si="2"/>
        <v>24</v>
      </c>
      <c r="AL28" s="13">
        <f t="shared" si="2"/>
        <v>32</v>
      </c>
      <c r="AM28" s="13">
        <f t="shared" si="2"/>
        <v>32</v>
      </c>
      <c r="AN28" s="13">
        <f t="shared" si="2"/>
        <v>24</v>
      </c>
      <c r="AO28" s="13">
        <f t="shared" si="2"/>
        <v>24</v>
      </c>
      <c r="AP28" s="13">
        <f t="shared" si="2"/>
        <v>0</v>
      </c>
      <c r="AQ28" s="13">
        <f t="shared" si="2"/>
        <v>0</v>
      </c>
      <c r="AR28" s="13">
        <f t="shared" si="2"/>
        <v>16</v>
      </c>
      <c r="AS28" s="13">
        <f t="shared" si="2"/>
        <v>8</v>
      </c>
      <c r="AT28" s="13">
        <f t="shared" si="2"/>
        <v>0</v>
      </c>
      <c r="AU28" s="13">
        <f t="shared" si="2"/>
        <v>24</v>
      </c>
      <c r="AV28" s="13">
        <f t="shared" si="2"/>
        <v>0</v>
      </c>
      <c r="AW28" s="13">
        <f t="shared" si="2"/>
        <v>0</v>
      </c>
    </row>
    <row r="29" spans="4:13" ht="15">
      <c r="D29" s="24"/>
      <c r="H29" s="31"/>
      <c r="K29" s="30"/>
      <c r="M29" s="32"/>
    </row>
  </sheetData>
  <sheetProtection/>
  <mergeCells count="11">
    <mergeCell ref="C12:AW12"/>
    <mergeCell ref="T20:AJ20"/>
    <mergeCell ref="AK20:AW20"/>
    <mergeCell ref="A12:A19"/>
    <mergeCell ref="A20:A28"/>
    <mergeCell ref="C20:S20"/>
    <mergeCell ref="A1:B3"/>
    <mergeCell ref="A4:A11"/>
    <mergeCell ref="S1:AW1"/>
    <mergeCell ref="S2:AW2"/>
    <mergeCell ref="C4:AW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7">
      <selection activeCell="A42" sqref="A42:A43"/>
    </sheetView>
  </sheetViews>
  <sheetFormatPr defaultColWidth="9.140625" defaultRowHeight="15"/>
  <sheetData>
    <row r="1" ht="15">
      <c r="A1" s="19" t="s">
        <v>30</v>
      </c>
    </row>
    <row r="2" ht="15">
      <c r="A2" s="19" t="s">
        <v>31</v>
      </c>
    </row>
    <row r="3" ht="15">
      <c r="A3" s="19" t="s">
        <v>32</v>
      </c>
    </row>
    <row r="4" ht="15">
      <c r="A4" s="19" t="s">
        <v>33</v>
      </c>
    </row>
    <row r="5" ht="15">
      <c r="A5" s="19" t="s">
        <v>34</v>
      </c>
    </row>
    <row r="6" ht="15">
      <c r="A6" s="19" t="s">
        <v>35</v>
      </c>
    </row>
    <row r="7" ht="15">
      <c r="A7" s="19" t="s">
        <v>36</v>
      </c>
    </row>
    <row r="8" ht="15">
      <c r="A8" s="19" t="s">
        <v>37</v>
      </c>
    </row>
    <row r="9" ht="15">
      <c r="A9" s="19" t="s">
        <v>38</v>
      </c>
    </row>
    <row r="10" ht="15">
      <c r="A10" s="19" t="s">
        <v>39</v>
      </c>
    </row>
    <row r="11" ht="15">
      <c r="A11" s="19" t="s">
        <v>40</v>
      </c>
    </row>
    <row r="12" ht="15">
      <c r="A12" s="19" t="s">
        <v>41</v>
      </c>
    </row>
    <row r="13" ht="15">
      <c r="A13" s="19" t="s">
        <v>42</v>
      </c>
    </row>
    <row r="14" ht="15">
      <c r="A14" s="19" t="s">
        <v>43</v>
      </c>
    </row>
    <row r="15" ht="15">
      <c r="A15" s="19" t="s">
        <v>44</v>
      </c>
    </row>
    <row r="16" ht="15">
      <c r="A16" s="19" t="s">
        <v>45</v>
      </c>
    </row>
    <row r="17" ht="15">
      <c r="A17" s="19" t="s">
        <v>46</v>
      </c>
    </row>
    <row r="18" ht="15">
      <c r="A18" s="19" t="s">
        <v>47</v>
      </c>
    </row>
    <row r="19" ht="15">
      <c r="A19" s="19" t="s">
        <v>48</v>
      </c>
    </row>
    <row r="20" ht="15">
      <c r="A20" s="19" t="s">
        <v>49</v>
      </c>
    </row>
    <row r="21" ht="15">
      <c r="A21" s="19" t="s">
        <v>50</v>
      </c>
    </row>
    <row r="22" ht="15">
      <c r="A22" s="19" t="s">
        <v>51</v>
      </c>
    </row>
    <row r="23" ht="15">
      <c r="A23" s="19" t="s">
        <v>52</v>
      </c>
    </row>
    <row r="24" ht="15">
      <c r="A24" s="19" t="s">
        <v>53</v>
      </c>
    </row>
    <row r="25" ht="15">
      <c r="A25" s="19" t="s">
        <v>54</v>
      </c>
    </row>
    <row r="26" ht="15">
      <c r="A26" s="19" t="s">
        <v>55</v>
      </c>
    </row>
    <row r="27" ht="15">
      <c r="A27" s="19" t="s">
        <v>56</v>
      </c>
    </row>
    <row r="28" ht="15">
      <c r="A28" s="19" t="s">
        <v>57</v>
      </c>
    </row>
    <row r="29" ht="15">
      <c r="A29" s="19" t="s">
        <v>58</v>
      </c>
    </row>
    <row r="30" ht="15">
      <c r="A30" s="19" t="s">
        <v>59</v>
      </c>
    </row>
    <row r="31" ht="15">
      <c r="A31" s="19" t="s">
        <v>60</v>
      </c>
    </row>
    <row r="32" ht="15">
      <c r="A32" s="19" t="s">
        <v>61</v>
      </c>
    </row>
    <row r="33" ht="15">
      <c r="A33" s="19" t="s">
        <v>62</v>
      </c>
    </row>
    <row r="34" ht="15">
      <c r="A34" s="19" t="s">
        <v>63</v>
      </c>
    </row>
    <row r="35" ht="15">
      <c r="A35" s="19" t="s">
        <v>64</v>
      </c>
    </row>
    <row r="36" ht="15">
      <c r="A36" s="19" t="s">
        <v>65</v>
      </c>
    </row>
    <row r="37" ht="15">
      <c r="A37" s="19" t="s">
        <v>66</v>
      </c>
    </row>
    <row r="38" ht="15">
      <c r="A38" s="19" t="s">
        <v>67</v>
      </c>
    </row>
    <row r="39" ht="15">
      <c r="A39" s="19" t="s">
        <v>68</v>
      </c>
    </row>
    <row r="40" ht="15">
      <c r="A40" s="19" t="s">
        <v>69</v>
      </c>
    </row>
    <row r="41" ht="15">
      <c r="A41" s="19" t="s">
        <v>70</v>
      </c>
    </row>
    <row r="42" ht="15">
      <c r="A42" s="19" t="s">
        <v>80</v>
      </c>
    </row>
    <row r="43" ht="15">
      <c r="A43" s="19" t="s">
        <v>81</v>
      </c>
    </row>
    <row r="44" ht="15">
      <c r="A44" s="19" t="s">
        <v>71</v>
      </c>
    </row>
    <row r="45" ht="15">
      <c r="A45" s="19" t="s">
        <v>72</v>
      </c>
    </row>
    <row r="46" ht="15">
      <c r="A46" s="19" t="s">
        <v>73</v>
      </c>
    </row>
    <row r="47" ht="15">
      <c r="A47" s="19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4">
      <selection activeCell="A1" sqref="A1:A8"/>
    </sheetView>
  </sheetViews>
  <sheetFormatPr defaultColWidth="9.140625" defaultRowHeight="15"/>
  <sheetData>
    <row r="1" ht="121.5" thickBot="1">
      <c r="A1" s="6" t="s">
        <v>4</v>
      </c>
    </row>
    <row r="2" ht="72.75" thickBot="1">
      <c r="A2" s="1" t="s">
        <v>1</v>
      </c>
    </row>
    <row r="3" ht="156.75" thickBot="1">
      <c r="A3" s="1" t="s">
        <v>2</v>
      </c>
    </row>
    <row r="4" ht="85.5" thickBot="1">
      <c r="A4" s="7" t="s">
        <v>7</v>
      </c>
    </row>
    <row r="5" ht="72.75" thickBot="1">
      <c r="A5" s="1" t="s">
        <v>8</v>
      </c>
    </row>
    <row r="6" ht="120.75" thickBot="1">
      <c r="A6" s="1" t="s">
        <v>3</v>
      </c>
    </row>
    <row r="7" ht="84.75" thickBot="1">
      <c r="A7" s="1" t="s">
        <v>5</v>
      </c>
    </row>
    <row r="8" ht="96.75" thickBot="1">
      <c r="A8" s="1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2021-12-17T15:28:38Z</dcterms:modified>
  <cp:category/>
  <cp:version/>
  <cp:contentType/>
  <cp:contentStatus/>
</cp:coreProperties>
</file>