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<sst xmlns="http://schemas.openxmlformats.org/spreadsheetml/2006/main" count="353" uniqueCount="172">
  <si>
    <r>
      <rPr>
        <sz val="13"/>
        <color rgb="FF000000"/>
        <rFont val="Times New Roman"/>
        <family val="1"/>
        <charset val="204"/>
      </rPr>
      <t xml:space="preserve">Приложение
к постановлению администрации города Новочебоксарска
Чувашской Республики 
от </t>
    </r>
    <r>
      <rPr>
        <sz val="13"/>
        <color rgb="FFFFFFFF"/>
        <rFont val="Times New Roman"/>
        <family val="1"/>
        <charset val="204"/>
      </rPr>
      <t xml:space="preserve">00.00.0000    № 000 </t>
    </r>
    <r>
      <rPr>
        <sz val="13"/>
        <color rgb="FF000000"/>
        <rFont val="Times New Roman"/>
        <family val="1"/>
        <charset val="204"/>
      </rPr>
      <t xml:space="preserve">                  </t>
    </r>
  </si>
  <si>
    <t xml:space="preserve">Приложение № 1
к постановлению администрации города Новочебоксарска
Чувашской Республики 
от 25.08.2020 № 882                   </t>
  </si>
  <si>
    <t xml:space="preserve">Краткосрочный муниципальный план реализации Республиканской программы капитального ремонта общего имущества в многоквартирных домах, расоложенных на территории города Новочебоксарска Чувашской Республики  на 2021-2023 годы </t>
  </si>
  <si>
    <r>
      <rPr>
        <b val="true"/>
        <sz val="13"/>
        <rFont val="Times New Roman"/>
        <family val="1"/>
        <charset val="1"/>
      </rPr>
  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</si>
  <si>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№ 
пп</t>
  </si>
  <si>
    <t xml:space="preserve">Адрес многоквартирного дома</t>
  </si>
  <si>
    <t xml:space="preserve">Год</t>
  </si>
  <si>
    <t xml:space="preserve">Мате-
риал стен</t>
  </si>
  <si>
    <t xml:space="preserve">Коли-чество этажей в 
много-
квар-
тир-
ном доме</t>
  </si>
  <si>
    <t xml:space="preserve">Коли-чество подъез-
дов в много-
квар-
тир-
ном доме</t>
  </si>
  <si>
    <t xml:space="preserve">Общая площадь многоквар-тирного дома</t>
  </si>
  <si>
    <t xml:space="preserve">Площадь помещений в многоквартирном доме</t>
  </si>
  <si>
    <t xml:space="preserve">Количество жителей, зарегистри-рованных в многоквартир-
ном доме,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</si>
  <si>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 xml:space="preserve">Вид ремонта общего имущества 
в много-
квартирном доме</t>
  </si>
  <si>
    <t xml:space="preserve">Стоимость капитального ремонта общего имущества в многоквартирном доме</t>
  </si>
  <si>
    <t xml:space="preserve">Удельная стоимость капиталь-
ного ремонта одного квадратного метра общей площади помещений  в многоквартир-ном доме</t>
  </si>
  <si>
    <t xml:space="preserve">Предель-
ная стоимость проведения капиталь-
ного ремонта одного квадрат-
ного метра общей площади помещений в много-квартир-
ном доме</t>
  </si>
  <si>
    <t xml:space="preserve">Способ формиро-
вания фонда капиталь-
ного ремонта</t>
  </si>
  <si>
    <t xml:space="preserve">Мини-
маль-
ный 
раз-
мер 
фонда 
капи-
таль-
ного 
ремон-
та  
(для 
домов, 
выбрав-
ших спец-
счет)</t>
  </si>
  <si>
    <t xml:space="preserve">Год  проведения капиталь-ного ремонта общего имущества в много-квартирных домах</t>
  </si>
  <si>
    <t xml:space="preserve">ввода в 
экс-
плуата-
цию мно-
гоквар-
тирного дома</t>
  </si>
  <si>
    <t xml:space="preserve">завер-шения послед-него 
капи-
таль-
ного ремон-
та в много-
квартир-
ном доме</t>
  </si>
  <si>
    <t xml:space="preserve">всего</t>
  </si>
  <si>
    <t xml:space="preserve">в том числе жилых помещений, находящих-
ся в соб-
ственности 
граждан</t>
  </si>
  <si>
    <t xml:space="preserve">за счет средств государствен-
ной корпора-
ции – Фонда содействия реформирова-нию жилищно-коммуналь-ного хозяйства</t>
  </si>
  <si>
    <t xml:space="preserve">за счет средств государственной и муниципальной поддержки
</t>
  </si>
  <si>
    <t xml:space="preserve">за счет средств собствен-
ников помещений 
в многоквар-тирном доме </t>
  </si>
  <si>
    <t xml:space="preserve">за счет средств республи-канского бюджета Чувашской Респуб-
лики  </t>
  </si>
  <si>
    <t xml:space="preserve">за счет средств местного бюджета</t>
  </si>
  <si>
    <t xml:space="preserve">кв. метров</t>
  </si>
  <si>
    <t xml:space="preserve">чел.</t>
  </si>
  <si>
    <t xml:space="preserve">рублей</t>
  </si>
  <si>
    <t xml:space="preserve">рублей/кв. м  </t>
  </si>
  <si>
    <t xml:space="preserve">рублей/кв. м </t>
  </si>
  <si>
    <t xml:space="preserve">20</t>
  </si>
  <si>
    <t xml:space="preserve">21</t>
  </si>
  <si>
    <t xml:space="preserve">22</t>
  </si>
  <si>
    <t xml:space="preserve">2021 год </t>
  </si>
  <si>
    <t xml:space="preserve">г.  Новочебоксарск</t>
  </si>
  <si>
    <t xml:space="preserve">г. Новочебоксарск, 
бульвар Зеленый, д. 17</t>
  </si>
  <si>
    <t xml:space="preserve">кирпич</t>
  </si>
  <si>
    <t xml:space="preserve">ремонт системы электроснабжения</t>
  </si>
  <si>
    <t xml:space="preserve">на счете рег. оператора</t>
  </si>
  <si>
    <t xml:space="preserve">г. Новочебоксарск, 
бульвар Зеленый, д. 19</t>
  </si>
  <si>
    <t xml:space="preserve">ремонт крыши, систем теплоснабжения,  холодного водоснабжения</t>
  </si>
  <si>
    <t xml:space="preserve">г. Новочебоксарск, 
бульвар Зеленый, д. 2</t>
  </si>
  <si>
    <t xml:space="preserve">панель</t>
  </si>
  <si>
    <t xml:space="preserve">ремонт систем теплоснабжения,  холодного водоснабжения,  горячего водоснабжения</t>
  </si>
  <si>
    <t xml:space="preserve">г. Новочебоксарск, 
бульвар Зеленый, д. 27</t>
  </si>
  <si>
    <t xml:space="preserve">ремонт систем горячего водоснабжения,  теплоснабжения,  холодного водоснабжения,  водоотведения</t>
  </si>
  <si>
    <t xml:space="preserve">г. Новочебоксарск, 
бульвар Зеленый, д. 29</t>
  </si>
  <si>
    <t xml:space="preserve">ремонт систем холодного водоснабжения,  теплоснабжения,  водоотведения,  горячего водоснабжения</t>
  </si>
  <si>
    <t xml:space="preserve">г. Новочебоксарск, 
ул. Винокурова, д. 31</t>
  </si>
  <si>
    <t xml:space="preserve">ремонт крыши, систем холодного водоснабжения, теплоснабжения</t>
  </si>
  <si>
    <t xml:space="preserve">г. Новочебоксарск, 
ул. Винокурова, д. 33</t>
  </si>
  <si>
    <t xml:space="preserve">ремонт систем холодного водоснабжения,  горячего водоснабжения,  водоотведения,  теплоснабжения</t>
  </si>
  <si>
    <t xml:space="preserve">г. Новочебоксарск, 
ул. Винокурова, д. 35</t>
  </si>
  <si>
    <t xml:space="preserve">ремонт крыши, систем горячего водоснабжения,  теплоснабжения,  холодного водоснабжения</t>
  </si>
  <si>
    <t xml:space="preserve">г. Новочебоксарск, 
ул. Винокурова, д. 9</t>
  </si>
  <si>
    <t xml:space="preserve">ремонт системы электроснабжения,  замена, модернизация лифтов, ремонт лифтовых шахт, машинных и блочных помещений</t>
  </si>
  <si>
    <t xml:space="preserve">г. Новочебоксарск, 
ул. Силикатная, д. 11</t>
  </si>
  <si>
    <t xml:space="preserve">ремонт систем горячего водоснабжения, холодного водоснабжения, водоотведения, теплоснабжения</t>
  </si>
  <si>
    <t xml:space="preserve">г. Новочебоксарск, 
ул. Солнечная, д. 20</t>
  </si>
  <si>
    <t xml:space="preserve">ремонт систем горячего водоснабжения,  водоотведения,  теплоснабжения,  холодного водоснабжения</t>
  </si>
  <si>
    <t xml:space="preserve">г. Новочебоксарск, 
ул. Солнечная, д. 27</t>
  </si>
  <si>
    <t xml:space="preserve">г. Новочебоксарск, 
ул. Солнечная, д. 30</t>
  </si>
  <si>
    <t xml:space="preserve">ремонт крыши,  систем холодного водоснабжения,  водоотведения,  теплоснабжения</t>
  </si>
  <si>
    <t xml:space="preserve">г. Новочебоксарск, 
ул. Солнечная, д. 32</t>
  </si>
  <si>
    <t xml:space="preserve">ремонт систем горячего водоснабжения,  холодного водоснабжения,  водоотведения, теплоснабжения</t>
  </si>
  <si>
    <t xml:space="preserve">г. Новочебоксарск, 
ул. Терешковой, д. 14</t>
  </si>
  <si>
    <t xml:space="preserve">ремонт систем теплоснабжения,  водоотведения,  холодного водоснабжения, горячего водоснабжения</t>
  </si>
  <si>
    <t xml:space="preserve">г. Новочебоксарск, 
ул. Терешковой, д. 5</t>
  </si>
  <si>
    <t xml:space="preserve">ремонт систем горячего водоснабжения, холодного водоснабжения,  теплоснабжения,  водоотведения</t>
  </si>
  <si>
    <t xml:space="preserve">г. Новочебоксарск, 
ул. Терешковой, д. 9</t>
  </si>
  <si>
    <t xml:space="preserve">г. Новочебоксарск, 
ул. Ж. Крутовой, д. 10</t>
  </si>
  <si>
    <t xml:space="preserve">ремонт крыши</t>
  </si>
  <si>
    <t xml:space="preserve">Итого:  18 домов</t>
  </si>
  <si>
    <t xml:space="preserve">2022 год </t>
  </si>
  <si>
    <t xml:space="preserve">г. Новочебоксарск, 
бульвар Гидростроителей, 
д. 12</t>
  </si>
  <si>
    <t xml:space="preserve">ремонт крыши, систем холодного водоснабжения,  горячего водоснабжения,  теплоснабжения</t>
  </si>
  <si>
    <t xml:space="preserve">г. Новочебоксарск, 
бульвар Гидростроителей, 
д. 16</t>
  </si>
  <si>
    <t xml:space="preserve">ремонт систем холодного водоснабжения, теплоснабжения,  горячего водоснабжения,  водоотведения</t>
  </si>
  <si>
    <t xml:space="preserve">г. Новочебоксарск, 
бульвар Гидростроителей, 
д. 18</t>
  </si>
  <si>
    <t xml:space="preserve">ремонт систем горячего водоснабжения, теплоснабжения, холодного водоснабжения, водоотведения</t>
  </si>
  <si>
    <t xml:space="preserve">г. Новочебоксарск, 
бульвар Гидростроителей, 
д. 6</t>
  </si>
  <si>
    <t xml:space="preserve">ремонт систем теплоснабжения, холодного водоснабжения,  горячего водоснабжения, водоотведения</t>
  </si>
  <si>
    <t xml:space="preserve">г. Новочебоксарск, 
бульвар Гидростроителей, 
д. 9</t>
  </si>
  <si>
    <t xml:space="preserve">ремонт крыши, систем холодного водоснабжения, горячего водоснабжения,  теплоснабжения</t>
  </si>
  <si>
    <t xml:space="preserve">г. Новочебоксарск, 
бульвар Зеленый, д. 13</t>
  </si>
  <si>
    <t xml:space="preserve">г. Новочебоксарск, 
бульвар Зеленый, д. 15</t>
  </si>
  <si>
    <t xml:space="preserve">ремонт крыши, систем теплоснабжения, водоотведения</t>
  </si>
  <si>
    <t xml:space="preserve">г. Новочебоксарск, 
бульвар Зеленый, д. 31</t>
  </si>
  <si>
    <t xml:space="preserve">г. Новочебоксарск, 
бульвар Зеленый, д. 9</t>
  </si>
  <si>
    <t xml:space="preserve">г. Новочебоксарск, 
проезд Энергетиков, д. 15</t>
  </si>
  <si>
    <t xml:space="preserve">ремонт систем горячего водоснабжения,  теплоснабжения, водоотведения,  холодного водоснабжения</t>
  </si>
  <si>
    <t xml:space="preserve">г. Новочебоксарск, 
ул. Винокурова, д. 17</t>
  </si>
  <si>
    <t xml:space="preserve">ремонт кровли, ремонт систем электроснабжения, водоотведения, холодного водоснабжения,  модернизация лифтов, ремонт лифтовых шахт, машинных и блочных помещений</t>
  </si>
  <si>
    <t xml:space="preserve">г. Новочебоксарск, 
ул. Винокурова, д. 18</t>
  </si>
  <si>
    <t xml:space="preserve">ремонт систем теплоснабжения, водоотведения, холодного водоснабжения,  горячего водоснабжения</t>
  </si>
  <si>
    <t xml:space="preserve">г. Новочебоксарск, 
ул. Винокурова, д. 19</t>
  </si>
  <si>
    <t xml:space="preserve">г. Новочебоксарск, 
ул. Винокурова, д. 22</t>
  </si>
  <si>
    <t xml:space="preserve">ремонт систем горячего водоснабжения, водоотведения,  холодного водоснабжения,  теплоснабжения</t>
  </si>
  <si>
    <t xml:space="preserve">г. Новочебоксарск, 
ул. Винокурова, д. 36</t>
  </si>
  <si>
    <t xml:space="preserve">ремонт крыши, систем холодного водоснабжения,  теплоснабжения</t>
  </si>
  <si>
    <t xml:space="preserve">г. Новочебоксарск, 
ул. Винокурова, д. 38</t>
  </si>
  <si>
    <t xml:space="preserve">ремонт крыши, системы теплоснабжения</t>
  </si>
  <si>
    <t xml:space="preserve">ремонт систем водоотведения,  холодного водоснабжения</t>
  </si>
  <si>
    <t xml:space="preserve">г. Новочебоксарск, 
ул. Коммунистическая, д. 33</t>
  </si>
  <si>
    <t xml:space="preserve">ремонт систем водоотведения, электроснабжения,  теплоснабжения,  холодного водоснабжения</t>
  </si>
  <si>
    <t xml:space="preserve">г. Новочебоксарск, 
ул. Комсомольская, д. 12</t>
  </si>
  <si>
    <t xml:space="preserve">ремонт крыши, </t>
  </si>
  <si>
    <t xml:space="preserve">г. Новочебоксарск, 
ул. Комсомольская, д. 14</t>
  </si>
  <si>
    <t xml:space="preserve">ремонт систем электроснабжения,  холодного водоснабжения,  водоотведения,  теплоснабжения</t>
  </si>
  <si>
    <t xml:space="preserve">г. Новочебоксарск, 
ул. Комсомольская, д. 22</t>
  </si>
  <si>
    <t xml:space="preserve">ремонт крыши, систем теплоснабжения, горячего водоснабжения,  холодного водоснабжения</t>
  </si>
  <si>
    <t xml:space="preserve">г. Новочебоксарск, 
ул. Комсомольская, д. 16</t>
  </si>
  <si>
    <t xml:space="preserve">на спецсчете</t>
  </si>
  <si>
    <t xml:space="preserve">г. Новочебоксарск, 
ул. Комсомольская, д. 20</t>
  </si>
  <si>
    <t xml:space="preserve">ремонт систем теплоснабжения,  электроснабжения,  водоотведения</t>
  </si>
  <si>
    <t xml:space="preserve">г. Новочебоксарск, 
ул. Ж. Крутовой, д. 14</t>
  </si>
  <si>
    <t xml:space="preserve">ремонт системы теплоснабжения</t>
  </si>
  <si>
    <t xml:space="preserve">г. Новочебоксарск, 
ул. Винокурова, д. 3</t>
  </si>
  <si>
    <t xml:space="preserve">на спецсчете </t>
  </si>
  <si>
    <t xml:space="preserve">г. Новочебоксарск, 
ул. Ж. Крутовой, д. 5</t>
  </si>
  <si>
    <t xml:space="preserve">ремонт систем теплоснабжения,  холодного водоснабжения</t>
  </si>
  <si>
    <t xml:space="preserve">г. Новочебоксарск, 
ул. Терешковой, д. 22</t>
  </si>
  <si>
    <t xml:space="preserve">ремонт систем электроснабжения,  водоотведения,  теплоснабжения, холодного водоснабжения</t>
  </si>
  <si>
    <t xml:space="preserve">Итого:  33 домов</t>
  </si>
  <si>
    <t xml:space="preserve">2023 год</t>
  </si>
  <si>
    <t xml:space="preserve">г. Новочебоксарск, 
бульвар Гидростроителей, 
д. 7</t>
  </si>
  <si>
    <t xml:space="preserve">ремонт крыши, систем горячего водоснабжения,  водоотведения,  холодного водоснабжения,  электроснабжения</t>
  </si>
  <si>
    <t xml:space="preserve">г. Новочебоксарск, 
бульвар Гидростроителей, 
д. 8</t>
  </si>
  <si>
    <t xml:space="preserve">ремонт систем теплоснабжения,  горячего водоснабжения,  водоотведения,  холодного водоснабжения</t>
  </si>
  <si>
    <t xml:space="preserve">г. Новочебоксарск, 
бульвар Зеленый, д. 11</t>
  </si>
  <si>
    <t xml:space="preserve">г. Новочебоксарск, 
бульвар Зеленый, д. 1а</t>
  </si>
  <si>
    <t xml:space="preserve">г. Новочебоксарск, 
бульвар Зеленый, д. 20</t>
  </si>
  <si>
    <t xml:space="preserve">ремонт систем холодного водоснабжения,  теплоснабжения,  горячего водоснабжения,  водоотведения</t>
  </si>
  <si>
    <t xml:space="preserve">г. Новочебоксарск, 
бульвар Зеленый, д. 22</t>
  </si>
  <si>
    <t xml:space="preserve">ремонт систем водоотведения, теплоснабжения, горячего водоснабжения, холодного водоснабжения</t>
  </si>
  <si>
    <t xml:space="preserve">г. Новочебоксарск, 
бульвар Зеленый, д. 25</t>
  </si>
  <si>
    <t xml:space="preserve">ремонт крыши, системы электроснабжения</t>
  </si>
  <si>
    <t xml:space="preserve">г. Новочебоксарск, 
бульвар Зеленый, д. 4</t>
  </si>
  <si>
    <t xml:space="preserve">г. Новочебоксарск, 
бульвар Зеленый, д. 5</t>
  </si>
  <si>
    <t xml:space="preserve">г. Новочебоксарск, 
бульвар Зеленый, д. 7</t>
  </si>
  <si>
    <t xml:space="preserve">ремонт систем холодного водоснабжения, горячего водоснабжения,  теплоснабжения</t>
  </si>
  <si>
    <t xml:space="preserve">г. Новочебоксарск, 
ул. Винокурова, д. 32</t>
  </si>
  <si>
    <t xml:space="preserve">г. Новочебоксарск, 
ул. Комсомольская, д. 2</t>
  </si>
  <si>
    <t xml:space="preserve">ремонт систем водоотведения,  горячего водоснабжения, теплоснабжения,  холодного водоснабжения</t>
  </si>
  <si>
    <t xml:space="preserve">г. Новочебоксарск, 
ул. Парковая, д. 11</t>
  </si>
  <si>
    <t xml:space="preserve">ремонт систем горячего водоснабжения,  холодного водоснабжения,  водоотведения,  теплоснабжения</t>
  </si>
  <si>
    <t xml:space="preserve">г. Новочебоксарск, 
ул. Парковая, д. 17</t>
  </si>
  <si>
    <t xml:space="preserve">ремонт систем горячего водоснабжения,  водоотведения,  холодного водоснабжения,  теплоснабжения</t>
  </si>
  <si>
    <t xml:space="preserve">г. Новочебоксарск, 
ул. Парковая, д. 23</t>
  </si>
  <si>
    <t xml:space="preserve">ремонт крыши, систем водоотведения,  электроснабжения,  холодного водоснабжения,  горячего водоснабжения</t>
  </si>
  <si>
    <t xml:space="preserve">г. Новочебоксарск, 
ул. Парковая, д. 33</t>
  </si>
  <si>
    <t xml:space="preserve">ремонт систем водоотведения,  холодного водоснабжения,  горячего водоснабжения,  теплоснабжения</t>
  </si>
  <si>
    <t xml:space="preserve">г. Новочебоксарск, 
ул. Советская, д. 13</t>
  </si>
  <si>
    <t xml:space="preserve">ремонт систем электроснабжения,  теплоснабжения</t>
  </si>
  <si>
    <t xml:space="preserve">г. Новочебоксарск, 
ул. Советская, д. 29</t>
  </si>
  <si>
    <t xml:space="preserve">ремонт систем водоотведения,  теплоснабжения,  горячего водоснабжения,  холодного водоснабжения</t>
  </si>
  <si>
    <t xml:space="preserve">г. Новочебоксарск, 
ул. Советская, д. 35</t>
  </si>
  <si>
    <t xml:space="preserve">г. Новочебоксарск, 
ул. Советская, д. 36</t>
  </si>
  <si>
    <t xml:space="preserve">замена, модернизация лифтов, ремонт лифтовых шахт, машинных и блочных помещений, ремонт систем холодного водоснабжения,  горячего водоснабжения,  водоотведения,  электроснабжения</t>
  </si>
  <si>
    <t xml:space="preserve">г. Новочебоксарск, 
ул. Советская, д. 37</t>
  </si>
  <si>
    <t xml:space="preserve">ремонт систем холодного водоснабжения,  водоотведения,  теплоснабжения,  горячего водоснабжения</t>
  </si>
  <si>
    <t xml:space="preserve">г. Новочебоксарск, 
ул. Советская, д. 9</t>
  </si>
  <si>
    <t xml:space="preserve">г. Новочебоксарск, 
ул. Солнечная, д. 24</t>
  </si>
  <si>
    <t xml:space="preserve">г. Новочебоксарск, 
ул. Солнечная, д. 25</t>
  </si>
  <si>
    <t xml:space="preserve">г. Новочебоксарск, 
ул. Солнечная, д. 8</t>
  </si>
  <si>
    <t xml:space="preserve">г. Новочебоксарск, 
ул. Терешковой, д. 1</t>
  </si>
  <si>
    <t xml:space="preserve">г. Новочебоксарск, 
ул. Комсомольская, д. 3</t>
  </si>
  <si>
    <t xml:space="preserve">Итого:  28 домов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</si>
</sst>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@"/>
    <numFmt numFmtId="168" formatCode="#,##0"/>
    <numFmt numFmtId="169" formatCode="0"/>
    <numFmt numFmtId="170" formatCode="#,##0.00_ ;[RED]\-#,##0.00\ 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 Cyr"/>
      <family val="0"/>
      <charset val="204"/>
    </font>
    <font>
      <sz val="13"/>
      <color rgb="FF000000"/>
      <name val="Times New Roman"/>
      <family val="1"/>
      <charset val="204"/>
    </font>
    <font>
      <sz val="13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 val="true"/>
      <sz val="13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7" fontId="11" fillId="0" borderId="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border diagonalUp="false" diagonalDown="false">
        <left/>
        <right/>
        <top/>
        <bottom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nowch-tb1/AppData/Local/Microsoft/Windows/Temporary%20Internet%20Files/Content.MSO/&#1050;&#1086;&#1087;&#1080;&#1103;%20&#1086;%20&#1074;&#1085;&#1077;&#1089;&#1077;&#1085;&#1080;&#1080;%20&#1080;&#1079;&#1084;&#1077;&#1085;&#1077;&#1085;&#1080;&#1081;%20&#1074;%20&#1082;&#1088;&#1072;&#1090;&#1082;&#1086;&#1089;&#1088;&#1086;&#1095;&#1082;&#1077;%202021-2023%20%20-%20&#1087;&#1088;&#1080;&#1083;&#1086;&#1078;&#1077;&#1085;&#1080;&#1103;%201%20&#1074;%20&#1092;&#1086;&#1085;&#1076;%20&#1087;&#1086;&#1089;&#1083;&#1077;%20&#1082;&#1086;&#1088;&#1088;&#1077;&#1082;&#1090;&#1080;&#1088;&#1086;&#1074;&#1082;&#108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  <sheetDataSet>
      <sheetData sheetId="0">
        <row r="78">
          <cell r="B78" t="str">
            <v>г. Новочебоксарск, ул. Первомайская, д. 22</v>
          </cell>
          <cell r="C78">
            <v>1986</v>
          </cell>
        </row>
        <row r="78">
          <cell r="E78" t="str">
            <v>панель</v>
          </cell>
          <cell r="F78">
            <v>5</v>
          </cell>
          <cell r="G78">
            <v>4</v>
          </cell>
          <cell r="H78">
            <v>5414</v>
          </cell>
          <cell r="I78">
            <v>4854</v>
          </cell>
          <cell r="J78">
            <v>4044.5</v>
          </cell>
          <cell r="K78">
            <v>226</v>
          </cell>
          <cell r="L78" t="str">
            <v>ремонт крыши,</v>
          </cell>
        </row>
        <row r="79">
          <cell r="B79" t="str">
            <v>г. Новочебоксарск, 
ул. Комсомольская, д. 17</v>
          </cell>
          <cell r="C79">
            <v>1969</v>
          </cell>
        </row>
        <row r="79">
          <cell r="E79" t="str">
            <v>панель</v>
          </cell>
          <cell r="F79">
            <v>5</v>
          </cell>
          <cell r="G79">
            <v>3</v>
          </cell>
          <cell r="H79">
            <v>2765.7</v>
          </cell>
          <cell r="I79">
            <v>2562.3</v>
          </cell>
          <cell r="J79">
            <v>2247.9</v>
          </cell>
          <cell r="K79">
            <v>139</v>
          </cell>
          <cell r="L79" t="str">
            <v>ремонт систем  холодного водоснабжения, горячего водоснабжения,  водоотведения,  теплоснабжения</v>
          </cell>
        </row>
        <row r="80">
          <cell r="B80" t="str">
            <v>г. Новочебоксарск, 
ул. Набережная, д. 21</v>
          </cell>
          <cell r="C80">
            <v>1978</v>
          </cell>
        </row>
        <row r="80">
          <cell r="E80" t="str">
            <v>панель</v>
          </cell>
          <cell r="F80">
            <v>5</v>
          </cell>
          <cell r="G80">
            <v>4</v>
          </cell>
          <cell r="H80">
            <v>2088.6</v>
          </cell>
          <cell r="I80">
            <v>1859.6</v>
          </cell>
          <cell r="J80">
            <v>1909.4</v>
          </cell>
          <cell r="K80">
            <v>110</v>
          </cell>
          <cell r="L80" t="str">
            <v>ремонт крыши,</v>
          </cell>
        </row>
        <row r="81">
          <cell r="B81" t="str">
            <v>г. Новочебоксарск, 
ул.Советская , д. 7</v>
          </cell>
          <cell r="C81">
            <v>1974</v>
          </cell>
        </row>
        <row r="81">
          <cell r="E81" t="str">
            <v>кирпич</v>
          </cell>
          <cell r="F81">
            <v>5</v>
          </cell>
          <cell r="G81">
            <v>13</v>
          </cell>
          <cell r="H81">
            <v>12432.7</v>
          </cell>
          <cell r="I81">
            <v>11377.7</v>
          </cell>
          <cell r="J81">
            <v>8218.8</v>
          </cell>
          <cell r="K81">
            <v>483</v>
          </cell>
          <cell r="L81" t="str">
            <v>ремонт крыши,</v>
          </cell>
        </row>
        <row r="82">
          <cell r="B82" t="str">
            <v>г. Новочебоксарск, 
ул. Набережная, д. 17</v>
          </cell>
          <cell r="C82">
            <v>1974</v>
          </cell>
        </row>
        <row r="82">
          <cell r="E82" t="str">
            <v>панель</v>
          </cell>
          <cell r="F82">
            <v>5</v>
          </cell>
          <cell r="G82">
            <v>6</v>
          </cell>
          <cell r="H82">
            <v>3035.7</v>
          </cell>
          <cell r="I82">
            <v>2689.7</v>
          </cell>
          <cell r="J82">
            <v>2775.3</v>
          </cell>
          <cell r="K82">
            <v>163</v>
          </cell>
          <cell r="L82" t="str">
            <v>ремонт систем электроснабжения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12"/>
  <sheetViews>
    <sheetView showFormulas="false" showGridLines="true" showRowColHeaders="true" showZeros="true" rightToLeft="false" tabSelected="true" showOutlineSymbols="true" defaultGridColor="true" view="pageBreakPreview" topLeftCell="A61" colorId="64" zoomScale="71" zoomScaleNormal="100" zoomScalePageLayoutView="71" workbookViewId="0">
      <selection pane="topLeft" activeCell="T75" activeCellId="0" sqref="T75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3.15"/>
    <col collapsed="false" customWidth="true" hidden="false" outlineLevel="0" max="8" min="8" style="0" width="12.29"/>
    <col collapsed="false" customWidth="true" hidden="false" outlineLevel="0" max="9" min="9" style="0" width="13.29"/>
    <col collapsed="false" customWidth="true" hidden="false" outlineLevel="0" max="10" min="10" style="0" width="14.43"/>
    <col collapsed="false" customWidth="true" hidden="false" outlineLevel="0" max="12" min="12" style="0" width="40.28"/>
    <col collapsed="false" customWidth="true" hidden="false" outlineLevel="0" max="13" min="13" style="0" width="22.14"/>
    <col collapsed="false" customWidth="true" hidden="false" outlineLevel="0" max="14" min="14" style="0" width="14.86"/>
    <col collapsed="false" customWidth="true" hidden="false" outlineLevel="0" max="17" min="17" style="0" width="16.14"/>
    <col collapsed="false" customWidth="true" hidden="false" outlineLevel="0" max="18" min="18" style="0" width="15.29"/>
    <col collapsed="false" customWidth="true" hidden="false" outlineLevel="0" max="20" min="20" style="0" width="10.71"/>
    <col collapsed="false" customWidth="true" hidden="false" outlineLevel="0" max="21" min="21" style="0" width="18.85"/>
  </cols>
  <sheetData>
    <row r="1" s="2" customFormat="true" ht="15" hidden="false" customHeight="true" outlineLevel="0" collapsed="false">
      <c r="A1" s="1"/>
      <c r="E1" s="3"/>
      <c r="F1" s="4"/>
      <c r="G1" s="4"/>
      <c r="H1" s="5"/>
      <c r="I1" s="5"/>
      <c r="J1" s="5"/>
      <c r="K1" s="4"/>
      <c r="M1" s="5"/>
      <c r="N1" s="5"/>
      <c r="O1" s="5"/>
      <c r="P1" s="5"/>
      <c r="Q1" s="6" t="s">
        <v>0</v>
      </c>
      <c r="R1" s="6"/>
      <c r="S1" s="6"/>
      <c r="T1" s="6"/>
      <c r="U1" s="6"/>
      <c r="V1" s="7"/>
      <c r="W1" s="7"/>
    </row>
    <row r="2" s="2" customFormat="true" ht="15.75" hidden="false" customHeight="true" outlineLevel="0" collapsed="false">
      <c r="A2" s="1"/>
      <c r="E2" s="3"/>
      <c r="F2" s="4"/>
      <c r="G2" s="4"/>
      <c r="H2" s="5"/>
      <c r="I2" s="5"/>
      <c r="J2" s="5"/>
      <c r="K2" s="4"/>
      <c r="M2" s="5"/>
      <c r="N2" s="5"/>
      <c r="O2" s="5"/>
      <c r="P2" s="5"/>
      <c r="Q2" s="6"/>
      <c r="R2" s="6"/>
      <c r="S2" s="6"/>
      <c r="T2" s="6"/>
      <c r="U2" s="6"/>
      <c r="V2" s="7"/>
      <c r="W2" s="7"/>
    </row>
    <row r="3" s="2" customFormat="true" ht="15.75" hidden="false" customHeight="true" outlineLevel="0" collapsed="false">
      <c r="A3" s="1"/>
      <c r="E3" s="3"/>
      <c r="F3" s="4"/>
      <c r="G3" s="4"/>
      <c r="H3" s="5"/>
      <c r="I3" s="5"/>
      <c r="J3" s="5"/>
      <c r="K3" s="4"/>
      <c r="M3" s="5"/>
      <c r="N3" s="5"/>
      <c r="O3" s="5"/>
      <c r="P3" s="5"/>
      <c r="Q3" s="6"/>
      <c r="R3" s="6"/>
      <c r="S3" s="6"/>
      <c r="T3" s="6"/>
      <c r="U3" s="6"/>
      <c r="V3" s="7"/>
      <c r="W3" s="7"/>
    </row>
    <row r="4" s="2" customFormat="true" ht="15.75" hidden="false" customHeight="true" outlineLevel="0" collapsed="false">
      <c r="A4" s="1"/>
      <c r="E4" s="3"/>
      <c r="F4" s="4"/>
      <c r="G4" s="4"/>
      <c r="H4" s="5"/>
      <c r="I4" s="5"/>
      <c r="J4" s="5"/>
      <c r="K4" s="4"/>
      <c r="M4" s="5"/>
      <c r="N4" s="5"/>
      <c r="O4" s="5"/>
      <c r="P4" s="5"/>
      <c r="Q4" s="6"/>
      <c r="R4" s="6"/>
      <c r="S4" s="6"/>
      <c r="T4" s="6"/>
      <c r="U4" s="6"/>
      <c r="V4" s="7"/>
      <c r="W4" s="7"/>
    </row>
    <row r="5" s="2" customFormat="true" ht="15.75" hidden="false" customHeight="true" outlineLevel="0" collapsed="false">
      <c r="A5" s="1"/>
      <c r="E5" s="3"/>
      <c r="F5" s="4"/>
      <c r="G5" s="4"/>
      <c r="H5" s="5"/>
      <c r="I5" s="5"/>
      <c r="J5" s="5"/>
      <c r="K5" s="4"/>
      <c r="M5" s="5"/>
      <c r="N5" s="5"/>
      <c r="O5" s="5"/>
      <c r="P5" s="5"/>
      <c r="Q5" s="6"/>
      <c r="R5" s="6"/>
      <c r="S5" s="6"/>
      <c r="T5" s="6"/>
      <c r="U5" s="6"/>
      <c r="V5" s="7"/>
      <c r="W5" s="7"/>
    </row>
    <row r="6" s="2" customFormat="true" ht="18" hidden="false" customHeight="true" outlineLevel="0" collapsed="false">
      <c r="A6" s="1"/>
      <c r="E6" s="3"/>
      <c r="F6" s="4"/>
      <c r="G6" s="4"/>
      <c r="H6" s="5"/>
      <c r="I6" s="5"/>
      <c r="J6" s="5"/>
      <c r="K6" s="4"/>
      <c r="M6" s="5"/>
      <c r="N6" s="5"/>
      <c r="O6" s="5"/>
      <c r="P6" s="5"/>
      <c r="Q6" s="6"/>
      <c r="R6" s="6"/>
      <c r="S6" s="6"/>
      <c r="T6" s="6"/>
      <c r="U6" s="6"/>
      <c r="V6" s="7"/>
      <c r="W6" s="7"/>
    </row>
    <row r="7" s="2" customFormat="true" ht="15.75" hidden="true" customHeight="true" outlineLevel="0" collapsed="false">
      <c r="A7" s="1"/>
      <c r="E7" s="3"/>
      <c r="F7" s="4"/>
      <c r="G7" s="4"/>
      <c r="H7" s="5"/>
      <c r="I7" s="5"/>
      <c r="J7" s="5"/>
      <c r="K7" s="4"/>
      <c r="M7" s="5"/>
      <c r="N7" s="5"/>
      <c r="O7" s="5"/>
      <c r="P7" s="5"/>
      <c r="Q7" s="6"/>
      <c r="R7" s="6"/>
      <c r="S7" s="6"/>
      <c r="T7" s="6"/>
      <c r="U7" s="6"/>
      <c r="V7" s="7"/>
      <c r="W7" s="7"/>
    </row>
    <row r="8" s="2" customFormat="true" ht="15.75" hidden="true" customHeight="true" outlineLevel="0" collapsed="false">
      <c r="A8" s="1"/>
      <c r="E8" s="3"/>
      <c r="F8" s="4"/>
      <c r="G8" s="4"/>
      <c r="H8" s="5"/>
      <c r="I8" s="5"/>
      <c r="J8" s="5"/>
      <c r="K8" s="4"/>
      <c r="M8" s="5"/>
      <c r="N8" s="5"/>
      <c r="O8" s="5"/>
      <c r="P8" s="5"/>
      <c r="Q8" s="6"/>
      <c r="R8" s="6"/>
      <c r="S8" s="6"/>
      <c r="T8" s="6"/>
      <c r="U8" s="6"/>
      <c r="V8" s="7"/>
      <c r="W8" s="7"/>
    </row>
    <row r="9" s="2" customFormat="true" ht="15.75" hidden="true" customHeight="true" outlineLevel="0" collapsed="false">
      <c r="A9" s="1"/>
      <c r="E9" s="3"/>
      <c r="F9" s="4"/>
      <c r="G9" s="4"/>
      <c r="H9" s="5"/>
      <c r="I9" s="5"/>
      <c r="J9" s="5"/>
      <c r="K9" s="4"/>
      <c r="M9" s="5"/>
      <c r="N9" s="5"/>
      <c r="O9" s="5"/>
      <c r="P9" s="5"/>
      <c r="Q9" s="6"/>
      <c r="R9" s="6"/>
      <c r="S9" s="6"/>
      <c r="T9" s="6"/>
      <c r="U9" s="6"/>
      <c r="V9" s="7"/>
      <c r="W9" s="7"/>
    </row>
    <row r="10" s="2" customFormat="true" ht="16.5" hidden="false" customHeight="true" outlineLevel="0" collapsed="false">
      <c r="A10" s="1"/>
      <c r="E10" s="3"/>
      <c r="F10" s="4"/>
      <c r="G10" s="4"/>
      <c r="H10" s="5"/>
      <c r="I10" s="5"/>
      <c r="J10" s="5"/>
      <c r="K10" s="4"/>
      <c r="M10" s="5"/>
      <c r="N10" s="5"/>
      <c r="O10" s="8"/>
      <c r="P10" s="8"/>
      <c r="Q10" s="6" t="s">
        <v>1</v>
      </c>
      <c r="R10" s="6"/>
      <c r="S10" s="6"/>
      <c r="T10" s="6"/>
      <c r="U10" s="6"/>
      <c r="V10" s="9"/>
      <c r="W10" s="9"/>
    </row>
    <row r="11" s="2" customFormat="true" ht="16.5" hidden="false" customHeight="false" outlineLevel="0" collapsed="false">
      <c r="A11" s="1"/>
      <c r="E11" s="3"/>
      <c r="F11" s="4"/>
      <c r="G11" s="4"/>
      <c r="H11" s="5"/>
      <c r="I11" s="5"/>
      <c r="J11" s="5"/>
      <c r="K11" s="4"/>
      <c r="M11" s="5"/>
      <c r="N11" s="5"/>
      <c r="O11" s="10"/>
      <c r="P11" s="10"/>
      <c r="Q11" s="6"/>
      <c r="R11" s="6"/>
      <c r="S11" s="6"/>
      <c r="T11" s="6"/>
      <c r="U11" s="6"/>
      <c r="V11" s="9"/>
      <c r="W11" s="9"/>
    </row>
    <row r="12" s="2" customFormat="true" ht="16.5" hidden="false" customHeight="false" outlineLevel="0" collapsed="false">
      <c r="A12" s="1"/>
      <c r="E12" s="3"/>
      <c r="F12" s="4"/>
      <c r="G12" s="4"/>
      <c r="H12" s="5"/>
      <c r="I12" s="5"/>
      <c r="J12" s="5"/>
      <c r="K12" s="4"/>
      <c r="M12" s="5"/>
      <c r="N12" s="5"/>
      <c r="O12" s="10"/>
      <c r="P12" s="10"/>
      <c r="Q12" s="6"/>
      <c r="R12" s="6"/>
      <c r="S12" s="6"/>
      <c r="T12" s="6"/>
      <c r="U12" s="6"/>
      <c r="V12" s="9"/>
      <c r="W12" s="9"/>
    </row>
    <row r="13" s="2" customFormat="true" ht="42" hidden="false" customHeight="true" outlineLevel="0" collapsed="false">
      <c r="A13" s="1"/>
      <c r="E13" s="3"/>
      <c r="F13" s="4"/>
      <c r="G13" s="4"/>
      <c r="H13" s="5"/>
      <c r="I13" s="5"/>
      <c r="J13" s="5"/>
      <c r="K13" s="4"/>
      <c r="M13" s="5"/>
      <c r="N13" s="5"/>
      <c r="O13" s="10"/>
      <c r="P13" s="10"/>
      <c r="Q13" s="6"/>
      <c r="R13" s="6"/>
      <c r="S13" s="6"/>
      <c r="T13" s="6"/>
      <c r="U13" s="6"/>
      <c r="V13" s="9"/>
      <c r="W13" s="9"/>
    </row>
    <row r="14" s="2" customFormat="true" ht="16.5" hidden="false" customHeight="false" outlineLevel="0" collapsed="false">
      <c r="A14" s="1"/>
      <c r="E14" s="3"/>
      <c r="F14" s="4"/>
      <c r="G14" s="4"/>
      <c r="H14" s="5"/>
      <c r="I14" s="5"/>
      <c r="J14" s="5"/>
      <c r="K14" s="4"/>
      <c r="M14" s="5"/>
      <c r="N14" s="5"/>
      <c r="O14" s="10"/>
      <c r="P14" s="10"/>
      <c r="Q14" s="11"/>
      <c r="R14" s="11"/>
      <c r="S14" s="11"/>
      <c r="T14" s="11"/>
      <c r="U14" s="11"/>
      <c r="V14" s="9"/>
      <c r="W14" s="9"/>
    </row>
    <row r="15" s="2" customFormat="true" ht="16.5" hidden="false" customHeight="false" outlineLevel="0" collapsed="false">
      <c r="A15" s="1"/>
      <c r="E15" s="3"/>
      <c r="F15" s="4"/>
      <c r="G15" s="4"/>
      <c r="H15" s="5"/>
      <c r="I15" s="5"/>
      <c r="J15" s="5"/>
      <c r="K15" s="4"/>
      <c r="M15" s="5"/>
      <c r="N15" s="5"/>
      <c r="O15" s="10"/>
      <c r="P15" s="10"/>
      <c r="Q15" s="11"/>
      <c r="R15" s="11"/>
      <c r="S15" s="11"/>
      <c r="T15" s="11"/>
      <c r="U15" s="11"/>
      <c r="V15" s="9"/>
      <c r="W15" s="9"/>
    </row>
    <row r="16" s="2" customFormat="true" ht="14.25" hidden="false" customHeight="true" outlineLevel="0" collapsed="false">
      <c r="A16" s="1"/>
      <c r="B16" s="7"/>
      <c r="E16" s="3"/>
      <c r="F16" s="4"/>
      <c r="G16" s="4"/>
      <c r="H16" s="5"/>
      <c r="I16" s="5"/>
      <c r="J16" s="5"/>
      <c r="K16" s="4"/>
      <c r="M16" s="5"/>
      <c r="N16" s="5"/>
      <c r="O16" s="10"/>
      <c r="P16" s="10"/>
      <c r="Q16" s="11"/>
      <c r="R16" s="11"/>
      <c r="S16" s="11"/>
      <c r="T16" s="11"/>
      <c r="U16" s="11"/>
      <c r="V16" s="9"/>
      <c r="W16" s="9"/>
    </row>
    <row r="17" s="2" customFormat="true" ht="16.5" hidden="true" customHeight="true" outlineLevel="0" collapsed="false">
      <c r="A17" s="1"/>
      <c r="B17" s="7"/>
      <c r="E17" s="3"/>
      <c r="F17" s="4"/>
      <c r="G17" s="4"/>
      <c r="H17" s="5"/>
      <c r="I17" s="5"/>
      <c r="J17" s="5"/>
      <c r="K17" s="4"/>
      <c r="M17" s="5"/>
      <c r="N17" s="5"/>
      <c r="O17" s="10"/>
      <c r="P17" s="10"/>
      <c r="Q17" s="11"/>
      <c r="R17" s="11"/>
      <c r="S17" s="11"/>
      <c r="T17" s="11"/>
      <c r="U17" s="11"/>
      <c r="V17" s="9"/>
      <c r="W17" s="9"/>
    </row>
    <row r="18" s="2" customFormat="true" ht="16.5" hidden="true" customHeight="true" outlineLevel="0" collapsed="false">
      <c r="A18" s="12"/>
      <c r="B18" s="13"/>
      <c r="C18" s="14"/>
      <c r="D18" s="14"/>
      <c r="E18" s="15"/>
      <c r="F18" s="16"/>
      <c r="G18" s="16"/>
      <c r="H18" s="17"/>
      <c r="I18" s="17"/>
      <c r="J18" s="17"/>
      <c r="K18" s="16"/>
      <c r="L18" s="14"/>
      <c r="M18" s="17"/>
      <c r="N18" s="17"/>
      <c r="O18" s="17"/>
      <c r="P18" s="17"/>
      <c r="Q18" s="6"/>
      <c r="R18" s="6"/>
      <c r="S18" s="6"/>
      <c r="T18" s="6"/>
      <c r="U18" s="6"/>
      <c r="V18" s="9"/>
      <c r="W18" s="9"/>
    </row>
    <row r="19" s="2" customFormat="true" ht="16.5" hidden="false" customHeight="true" outlineLevel="0" collapsed="false">
      <c r="A19" s="18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7"/>
      <c r="W19" s="7"/>
    </row>
    <row r="20" s="2" customFormat="true" ht="48.75" hidden="false" customHeight="true" outlineLevel="0" collapsed="false">
      <c r="A20" s="19"/>
      <c r="B20" s="20" t="s">
        <v>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7"/>
    </row>
    <row r="21" s="30" customFormat="true" ht="33" hidden="false" customHeight="true" outlineLevel="0" collapsed="false">
      <c r="A21" s="22" t="s">
        <v>4</v>
      </c>
      <c r="B21" s="23" t="s">
        <v>5</v>
      </c>
      <c r="C21" s="23" t="s">
        <v>6</v>
      </c>
      <c r="D21" s="23"/>
      <c r="E21" s="23" t="s">
        <v>7</v>
      </c>
      <c r="F21" s="24" t="s">
        <v>8</v>
      </c>
      <c r="G21" s="24" t="s">
        <v>9</v>
      </c>
      <c r="H21" s="25" t="s">
        <v>10</v>
      </c>
      <c r="I21" s="25" t="s">
        <v>11</v>
      </c>
      <c r="J21" s="25"/>
      <c r="K21" s="24" t="s">
        <v>12</v>
      </c>
      <c r="L21" s="23" t="s">
        <v>13</v>
      </c>
      <c r="M21" s="26" t="s">
        <v>14</v>
      </c>
      <c r="N21" s="26"/>
      <c r="O21" s="26"/>
      <c r="P21" s="26"/>
      <c r="Q21" s="26"/>
      <c r="R21" s="26" t="s">
        <v>15</v>
      </c>
      <c r="S21" s="26" t="s">
        <v>16</v>
      </c>
      <c r="T21" s="27" t="s">
        <v>17</v>
      </c>
      <c r="U21" s="27" t="s">
        <v>18</v>
      </c>
      <c r="V21" s="28" t="s">
        <v>19</v>
      </c>
      <c r="W21" s="29"/>
    </row>
    <row r="22" s="30" customFormat="true" ht="64.5" hidden="false" customHeight="true" outlineLevel="0" collapsed="false">
      <c r="A22" s="22"/>
      <c r="B22" s="23"/>
      <c r="C22" s="23" t="s">
        <v>20</v>
      </c>
      <c r="D22" s="23" t="s">
        <v>21</v>
      </c>
      <c r="E22" s="23"/>
      <c r="F22" s="24"/>
      <c r="G22" s="24"/>
      <c r="H22" s="25"/>
      <c r="I22" s="25" t="s">
        <v>22</v>
      </c>
      <c r="J22" s="25" t="s">
        <v>23</v>
      </c>
      <c r="K22" s="24"/>
      <c r="L22" s="23"/>
      <c r="M22" s="25" t="s">
        <v>22</v>
      </c>
      <c r="N22" s="25" t="s">
        <v>24</v>
      </c>
      <c r="O22" s="25" t="s">
        <v>25</v>
      </c>
      <c r="P22" s="25"/>
      <c r="Q22" s="25" t="s">
        <v>26</v>
      </c>
      <c r="R22" s="26"/>
      <c r="S22" s="26"/>
      <c r="T22" s="27"/>
      <c r="U22" s="27"/>
      <c r="V22" s="28"/>
      <c r="W22" s="29"/>
    </row>
    <row r="23" s="30" customFormat="true" ht="192" hidden="false" customHeight="true" outlineLevel="0" collapsed="false">
      <c r="A23" s="22"/>
      <c r="B23" s="23"/>
      <c r="C23" s="23"/>
      <c r="D23" s="23"/>
      <c r="E23" s="23"/>
      <c r="F23" s="24"/>
      <c r="G23" s="24"/>
      <c r="H23" s="25"/>
      <c r="I23" s="25"/>
      <c r="J23" s="25"/>
      <c r="K23" s="24"/>
      <c r="L23" s="23"/>
      <c r="M23" s="25"/>
      <c r="N23" s="25"/>
      <c r="O23" s="31" t="s">
        <v>27</v>
      </c>
      <c r="P23" s="32" t="s">
        <v>28</v>
      </c>
      <c r="Q23" s="25"/>
      <c r="R23" s="26"/>
      <c r="S23" s="26"/>
      <c r="T23" s="27"/>
      <c r="U23" s="27"/>
      <c r="V23" s="28"/>
      <c r="W23" s="29"/>
    </row>
    <row r="24" s="30" customFormat="true" ht="30" hidden="false" customHeight="false" outlineLevel="0" collapsed="false">
      <c r="A24" s="22"/>
      <c r="B24" s="33"/>
      <c r="C24" s="33"/>
      <c r="D24" s="34"/>
      <c r="E24" s="33"/>
      <c r="F24" s="35"/>
      <c r="G24" s="35"/>
      <c r="H24" s="25" t="s">
        <v>29</v>
      </c>
      <c r="I24" s="25" t="s">
        <v>29</v>
      </c>
      <c r="J24" s="25" t="s">
        <v>29</v>
      </c>
      <c r="K24" s="24" t="s">
        <v>30</v>
      </c>
      <c r="L24" s="23"/>
      <c r="M24" s="25" t="s">
        <v>31</v>
      </c>
      <c r="N24" s="25" t="s">
        <v>31</v>
      </c>
      <c r="O24" s="25" t="s">
        <v>31</v>
      </c>
      <c r="P24" s="25" t="s">
        <v>31</v>
      </c>
      <c r="Q24" s="25" t="s">
        <v>31</v>
      </c>
      <c r="R24" s="26" t="s">
        <v>32</v>
      </c>
      <c r="S24" s="26" t="s">
        <v>33</v>
      </c>
      <c r="T24" s="36"/>
      <c r="U24" s="23" t="s">
        <v>31</v>
      </c>
      <c r="V24" s="37"/>
      <c r="W24" s="37"/>
    </row>
    <row r="25" s="30" customFormat="true" ht="15" hidden="false" customHeight="false" outlineLevel="0" collapsed="false">
      <c r="A25" s="22" t="n">
        <v>1</v>
      </c>
      <c r="B25" s="23" t="n">
        <v>2</v>
      </c>
      <c r="C25" s="23" t="n">
        <v>3</v>
      </c>
      <c r="D25" s="23" t="n">
        <v>4</v>
      </c>
      <c r="E25" s="23" t="n">
        <v>5</v>
      </c>
      <c r="F25" s="24" t="n">
        <v>6</v>
      </c>
      <c r="G25" s="24" t="n">
        <v>7</v>
      </c>
      <c r="H25" s="38" t="n">
        <v>8</v>
      </c>
      <c r="I25" s="38" t="n">
        <v>9</v>
      </c>
      <c r="J25" s="38" t="n">
        <v>10</v>
      </c>
      <c r="K25" s="24" t="n">
        <v>11</v>
      </c>
      <c r="L25" s="23" t="n">
        <v>12</v>
      </c>
      <c r="M25" s="24" t="n">
        <v>13</v>
      </c>
      <c r="N25" s="24" t="n">
        <v>14</v>
      </c>
      <c r="O25" s="24" t="n">
        <v>15</v>
      </c>
      <c r="P25" s="24" t="n">
        <v>16</v>
      </c>
      <c r="Q25" s="24" t="n">
        <v>17</v>
      </c>
      <c r="R25" s="39" t="n">
        <v>18</v>
      </c>
      <c r="S25" s="39" t="n">
        <v>19</v>
      </c>
      <c r="T25" s="27" t="s">
        <v>34</v>
      </c>
      <c r="U25" s="27" t="s">
        <v>35</v>
      </c>
      <c r="V25" s="28" t="s">
        <v>36</v>
      </c>
      <c r="W25" s="29"/>
    </row>
    <row r="26" s="30" customFormat="true" ht="14.25" hidden="false" customHeight="true" outlineLevel="0" collapsed="false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</row>
    <row r="27" s="30" customFormat="true" ht="15" hidden="false" customHeight="true" outlineLevel="0" collapsed="false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="30" customFormat="true" ht="45" hidden="false" customHeight="false" outlineLevel="0" collapsed="false">
      <c r="A28" s="22" t="n">
        <v>1</v>
      </c>
      <c r="B28" s="42" t="s">
        <v>39</v>
      </c>
      <c r="C28" s="39" t="n">
        <v>1969</v>
      </c>
      <c r="D28" s="26"/>
      <c r="E28" s="39" t="s">
        <v>40</v>
      </c>
      <c r="F28" s="24" t="n">
        <v>5</v>
      </c>
      <c r="G28" s="24" t="n">
        <v>3</v>
      </c>
      <c r="H28" s="25" t="n">
        <v>3877.3</v>
      </c>
      <c r="I28" s="25" t="n">
        <v>3549.3</v>
      </c>
      <c r="J28" s="25" t="n">
        <v>2846.9</v>
      </c>
      <c r="K28" s="24" t="n">
        <v>215</v>
      </c>
      <c r="L28" s="23" t="s">
        <v>41</v>
      </c>
      <c r="M28" s="25" t="n">
        <v>2403926</v>
      </c>
      <c r="N28" s="25"/>
      <c r="O28" s="25"/>
      <c r="P28" s="25"/>
      <c r="Q28" s="25" t="n">
        <v>2403926</v>
      </c>
      <c r="R28" s="26" t="n">
        <f aca="false">M28/I28</f>
        <v>677.295804806582</v>
      </c>
      <c r="S28" s="23" t="n">
        <v>15143.38</v>
      </c>
      <c r="T28" s="25" t="s">
        <v>42</v>
      </c>
      <c r="U28" s="43" t="n">
        <v>6.53</v>
      </c>
      <c r="V28" s="44" t="n">
        <v>2021</v>
      </c>
      <c r="W28" s="45"/>
    </row>
    <row r="29" s="30" customFormat="true" ht="45" hidden="false" customHeight="false" outlineLevel="0" collapsed="false">
      <c r="A29" s="22" t="n">
        <v>2</v>
      </c>
      <c r="B29" s="42" t="s">
        <v>43</v>
      </c>
      <c r="C29" s="39" t="n">
        <v>1971</v>
      </c>
      <c r="D29" s="26"/>
      <c r="E29" s="39" t="s">
        <v>40</v>
      </c>
      <c r="F29" s="24" t="n">
        <v>5</v>
      </c>
      <c r="G29" s="24" t="n">
        <v>3</v>
      </c>
      <c r="H29" s="25" t="n">
        <v>3707.23</v>
      </c>
      <c r="I29" s="25" t="n">
        <v>3191.03</v>
      </c>
      <c r="J29" s="25" t="n">
        <v>2977.38</v>
      </c>
      <c r="K29" s="24" t="n">
        <v>251</v>
      </c>
      <c r="L29" s="23" t="s">
        <v>44</v>
      </c>
      <c r="M29" s="25" t="n">
        <v>9616871.8</v>
      </c>
      <c r="N29" s="25"/>
      <c r="O29" s="25"/>
      <c r="P29" s="25"/>
      <c r="Q29" s="25" t="n">
        <v>9616871.8</v>
      </c>
      <c r="R29" s="26" t="n">
        <f aca="false">M29/I29</f>
        <v>3013.72027213784</v>
      </c>
      <c r="S29" s="23" t="n">
        <v>15143.38</v>
      </c>
      <c r="T29" s="25" t="s">
        <v>42</v>
      </c>
      <c r="U29" s="43" t="n">
        <v>6.53</v>
      </c>
      <c r="V29" s="44" t="n">
        <v>2021</v>
      </c>
      <c r="W29" s="45"/>
    </row>
    <row r="30" s="30" customFormat="true" ht="45" hidden="false" customHeight="false" outlineLevel="0" collapsed="false">
      <c r="A30" s="22" t="n">
        <v>3</v>
      </c>
      <c r="B30" s="42" t="s">
        <v>45</v>
      </c>
      <c r="C30" s="39" t="n">
        <v>1972</v>
      </c>
      <c r="D30" s="26"/>
      <c r="E30" s="39" t="s">
        <v>46</v>
      </c>
      <c r="F30" s="24" t="n">
        <v>5</v>
      </c>
      <c r="G30" s="24" t="n">
        <v>6</v>
      </c>
      <c r="H30" s="25" t="n">
        <v>5010</v>
      </c>
      <c r="I30" s="25" t="n">
        <v>4554</v>
      </c>
      <c r="J30" s="25" t="n">
        <v>4343.2</v>
      </c>
      <c r="K30" s="24" t="n">
        <v>214</v>
      </c>
      <c r="L30" s="23" t="s">
        <v>47</v>
      </c>
      <c r="M30" s="25" t="n">
        <v>12725400</v>
      </c>
      <c r="N30" s="25"/>
      <c r="O30" s="25"/>
      <c r="P30" s="25"/>
      <c r="Q30" s="25" t="n">
        <v>12725400</v>
      </c>
      <c r="R30" s="26" t="n">
        <f aca="false">M30/I30</f>
        <v>2794.33465085639</v>
      </c>
      <c r="S30" s="23" t="n">
        <v>15143.38</v>
      </c>
      <c r="T30" s="25" t="s">
        <v>42</v>
      </c>
      <c r="U30" s="43" t="n">
        <v>6.53</v>
      </c>
      <c r="V30" s="44" t="n">
        <v>2021</v>
      </c>
      <c r="W30" s="45"/>
    </row>
    <row r="31" s="30" customFormat="true" ht="45" hidden="false" customHeight="false" outlineLevel="0" collapsed="false">
      <c r="A31" s="22" t="n">
        <v>4</v>
      </c>
      <c r="B31" s="42" t="s">
        <v>48</v>
      </c>
      <c r="C31" s="39" t="n">
        <v>1972</v>
      </c>
      <c r="D31" s="26"/>
      <c r="E31" s="39" t="s">
        <v>46</v>
      </c>
      <c r="F31" s="24" t="n">
        <v>5</v>
      </c>
      <c r="G31" s="24" t="n">
        <v>4</v>
      </c>
      <c r="H31" s="25" t="n">
        <v>3756.4</v>
      </c>
      <c r="I31" s="25" t="n">
        <v>3479.9</v>
      </c>
      <c r="J31" s="25" t="n">
        <v>3479.9</v>
      </c>
      <c r="K31" s="24" t="n">
        <v>189</v>
      </c>
      <c r="L31" s="23" t="s">
        <v>49</v>
      </c>
      <c r="M31" s="25" t="n">
        <v>10931124</v>
      </c>
      <c r="N31" s="25"/>
      <c r="O31" s="25"/>
      <c r="P31" s="25"/>
      <c r="Q31" s="25" t="n">
        <v>10931124</v>
      </c>
      <c r="R31" s="26" t="n">
        <f aca="false">M31/I31</f>
        <v>3141.21785108767</v>
      </c>
      <c r="S31" s="23" t="n">
        <v>15143.38</v>
      </c>
      <c r="T31" s="25" t="s">
        <v>42</v>
      </c>
      <c r="U31" s="43" t="n">
        <v>6.53</v>
      </c>
      <c r="V31" s="44" t="n">
        <v>2021</v>
      </c>
      <c r="W31" s="45"/>
    </row>
    <row r="32" s="30" customFormat="true" ht="45" hidden="false" customHeight="false" outlineLevel="0" collapsed="false">
      <c r="A32" s="22" t="n">
        <v>5</v>
      </c>
      <c r="B32" s="42" t="s">
        <v>50</v>
      </c>
      <c r="C32" s="39" t="n">
        <v>1974</v>
      </c>
      <c r="D32" s="26"/>
      <c r="E32" s="39" t="s">
        <v>46</v>
      </c>
      <c r="F32" s="24" t="n">
        <v>5</v>
      </c>
      <c r="G32" s="24" t="n">
        <v>3</v>
      </c>
      <c r="H32" s="25" t="n">
        <v>2506.4</v>
      </c>
      <c r="I32" s="25" t="n">
        <v>2296.4</v>
      </c>
      <c r="J32" s="25" t="n">
        <v>2190.1</v>
      </c>
      <c r="K32" s="24" t="n">
        <v>107</v>
      </c>
      <c r="L32" s="23" t="s">
        <v>51</v>
      </c>
      <c r="M32" s="25" t="n">
        <v>7293624</v>
      </c>
      <c r="N32" s="25"/>
      <c r="O32" s="25"/>
      <c r="P32" s="25"/>
      <c r="Q32" s="25" t="n">
        <v>7293624</v>
      </c>
      <c r="R32" s="26" t="n">
        <f aca="false">M32/I32</f>
        <v>3176.11217557917</v>
      </c>
      <c r="S32" s="23" t="n">
        <v>15143.38</v>
      </c>
      <c r="T32" s="25" t="s">
        <v>42</v>
      </c>
      <c r="U32" s="43" t="n">
        <v>6.53</v>
      </c>
      <c r="V32" s="44" t="n">
        <v>2021</v>
      </c>
      <c r="W32" s="45"/>
    </row>
    <row r="33" s="30" customFormat="true" ht="45" hidden="false" customHeight="false" outlineLevel="0" collapsed="false">
      <c r="A33" s="22" t="n">
        <v>6</v>
      </c>
      <c r="B33" s="42" t="s">
        <v>52</v>
      </c>
      <c r="C33" s="39" t="n">
        <v>1973</v>
      </c>
      <c r="D33" s="26"/>
      <c r="E33" s="39" t="s">
        <v>40</v>
      </c>
      <c r="F33" s="24" t="n">
        <v>5</v>
      </c>
      <c r="G33" s="24" t="n">
        <v>2</v>
      </c>
      <c r="H33" s="25" t="n">
        <v>5009.9</v>
      </c>
      <c r="I33" s="25" t="n">
        <v>4153.1</v>
      </c>
      <c r="J33" s="25" t="n">
        <v>3667</v>
      </c>
      <c r="K33" s="24" t="n">
        <v>161</v>
      </c>
      <c r="L33" s="23" t="s">
        <v>53</v>
      </c>
      <c r="M33" s="25" t="n">
        <v>12579742</v>
      </c>
      <c r="N33" s="25"/>
      <c r="O33" s="25"/>
      <c r="P33" s="25"/>
      <c r="Q33" s="25" t="n">
        <v>12579742</v>
      </c>
      <c r="R33" s="26" t="n">
        <f aca="false">M33/I33</f>
        <v>3029.00050564638</v>
      </c>
      <c r="S33" s="23" t="n">
        <v>15143.38</v>
      </c>
      <c r="T33" s="25" t="s">
        <v>42</v>
      </c>
      <c r="U33" s="43" t="n">
        <v>6.53</v>
      </c>
      <c r="V33" s="44" t="n">
        <v>2021</v>
      </c>
      <c r="W33" s="45"/>
    </row>
    <row r="34" s="30" customFormat="true" ht="45" hidden="false" customHeight="false" outlineLevel="0" collapsed="false">
      <c r="A34" s="22" t="n">
        <v>7</v>
      </c>
      <c r="B34" s="42" t="s">
        <v>54</v>
      </c>
      <c r="C34" s="39" t="n">
        <v>1973</v>
      </c>
      <c r="D34" s="26"/>
      <c r="E34" s="39" t="s">
        <v>46</v>
      </c>
      <c r="F34" s="24" t="n">
        <v>5</v>
      </c>
      <c r="G34" s="24" t="n">
        <v>4</v>
      </c>
      <c r="H34" s="25" t="n">
        <v>3304.9</v>
      </c>
      <c r="I34" s="25" t="n">
        <v>3031.8</v>
      </c>
      <c r="J34" s="25" t="n">
        <v>2887</v>
      </c>
      <c r="K34" s="24" t="n">
        <v>154</v>
      </c>
      <c r="L34" s="23" t="s">
        <v>55</v>
      </c>
      <c r="M34" s="25" t="n">
        <v>9617259</v>
      </c>
      <c r="N34" s="25"/>
      <c r="O34" s="25"/>
      <c r="P34" s="25"/>
      <c r="Q34" s="25" t="n">
        <v>9617259</v>
      </c>
      <c r="R34" s="26" t="n">
        <f aca="false">M34/I34</f>
        <v>3172.12843855136</v>
      </c>
      <c r="S34" s="23" t="n">
        <v>15143.38</v>
      </c>
      <c r="T34" s="25" t="s">
        <v>42</v>
      </c>
      <c r="U34" s="43" t="n">
        <v>6.53</v>
      </c>
      <c r="V34" s="44" t="n">
        <v>2021</v>
      </c>
      <c r="W34" s="45"/>
    </row>
    <row r="35" s="30" customFormat="true" ht="45" hidden="false" customHeight="false" outlineLevel="0" collapsed="false">
      <c r="A35" s="22" t="n">
        <v>8</v>
      </c>
      <c r="B35" s="42" t="s">
        <v>56</v>
      </c>
      <c r="C35" s="39" t="n">
        <v>1974</v>
      </c>
      <c r="D35" s="26"/>
      <c r="E35" s="39" t="s">
        <v>40</v>
      </c>
      <c r="F35" s="24" t="n">
        <v>5</v>
      </c>
      <c r="G35" s="24" t="n">
        <v>7</v>
      </c>
      <c r="H35" s="25" t="n">
        <v>6158.91</v>
      </c>
      <c r="I35" s="25" t="n">
        <v>5652.51</v>
      </c>
      <c r="J35" s="25" t="n">
        <v>5342.9</v>
      </c>
      <c r="K35" s="24" t="n">
        <v>248</v>
      </c>
      <c r="L35" s="23" t="s">
        <v>57</v>
      </c>
      <c r="M35" s="25" t="n">
        <v>24803931.4</v>
      </c>
      <c r="N35" s="25"/>
      <c r="O35" s="25"/>
      <c r="P35" s="25"/>
      <c r="Q35" s="25" t="n">
        <v>24803931.4</v>
      </c>
      <c r="R35" s="26" t="n">
        <f aca="false">M35/I35</f>
        <v>4388.12693829821</v>
      </c>
      <c r="S35" s="23" t="n">
        <v>15143.38</v>
      </c>
      <c r="T35" s="25" t="s">
        <v>42</v>
      </c>
      <c r="U35" s="43" t="n">
        <v>6.53</v>
      </c>
      <c r="V35" s="44" t="n">
        <v>2021</v>
      </c>
      <c r="W35" s="45"/>
    </row>
    <row r="36" s="30" customFormat="true" ht="60" hidden="false" customHeight="false" outlineLevel="0" collapsed="false">
      <c r="A36" s="22" t="n">
        <v>9</v>
      </c>
      <c r="B36" s="42" t="s">
        <v>58</v>
      </c>
      <c r="C36" s="39" t="n">
        <v>1971</v>
      </c>
      <c r="D36" s="26"/>
      <c r="E36" s="39" t="s">
        <v>40</v>
      </c>
      <c r="F36" s="24" t="n">
        <v>9</v>
      </c>
      <c r="G36" s="24" t="n">
        <v>1</v>
      </c>
      <c r="H36" s="25" t="n">
        <v>2419.3</v>
      </c>
      <c r="I36" s="25" t="n">
        <v>2166.3</v>
      </c>
      <c r="J36" s="25" t="n">
        <v>2046.1</v>
      </c>
      <c r="K36" s="24" t="n">
        <v>98</v>
      </c>
      <c r="L36" s="23" t="s">
        <v>59</v>
      </c>
      <c r="M36" s="25" t="n">
        <v>3659966</v>
      </c>
      <c r="N36" s="25"/>
      <c r="O36" s="25"/>
      <c r="P36" s="25"/>
      <c r="Q36" s="25" t="n">
        <v>3659966</v>
      </c>
      <c r="R36" s="26" t="n">
        <f aca="false">M36/I36</f>
        <v>1689.50099247565</v>
      </c>
      <c r="S36" s="23" t="n">
        <v>15143.38</v>
      </c>
      <c r="T36" s="25" t="s">
        <v>42</v>
      </c>
      <c r="U36" s="43" t="n">
        <v>6.53</v>
      </c>
      <c r="V36" s="44" t="n">
        <v>2021</v>
      </c>
      <c r="W36" s="45"/>
    </row>
    <row r="37" s="30" customFormat="true" ht="45" hidden="false" customHeight="false" outlineLevel="0" collapsed="false">
      <c r="A37" s="22" t="n">
        <v>10</v>
      </c>
      <c r="B37" s="42" t="s">
        <v>60</v>
      </c>
      <c r="C37" s="39" t="n">
        <v>1968</v>
      </c>
      <c r="D37" s="26"/>
      <c r="E37" s="39" t="s">
        <v>40</v>
      </c>
      <c r="F37" s="24" t="n">
        <v>5</v>
      </c>
      <c r="G37" s="24" t="n">
        <v>1</v>
      </c>
      <c r="H37" s="25" t="n">
        <v>1771.25</v>
      </c>
      <c r="I37" s="25" t="n">
        <v>1645.25</v>
      </c>
      <c r="J37" s="25" t="n">
        <v>1326.35</v>
      </c>
      <c r="K37" s="24" t="n">
        <v>131</v>
      </c>
      <c r="L37" s="23" t="s">
        <v>61</v>
      </c>
      <c r="M37" s="25" t="n">
        <v>5154337.5</v>
      </c>
      <c r="N37" s="25"/>
      <c r="O37" s="25"/>
      <c r="P37" s="25"/>
      <c r="Q37" s="25" t="n">
        <v>5154337.5</v>
      </c>
      <c r="R37" s="26" t="n">
        <f aca="false">M37/I37</f>
        <v>3132.8597477587</v>
      </c>
      <c r="S37" s="23" t="n">
        <v>15143.38</v>
      </c>
      <c r="T37" s="25" t="s">
        <v>42</v>
      </c>
      <c r="U37" s="43" t="n">
        <v>6.53</v>
      </c>
      <c r="V37" s="44" t="n">
        <v>2021</v>
      </c>
      <c r="W37" s="45"/>
    </row>
    <row r="38" s="30" customFormat="true" ht="45" hidden="false" customHeight="false" outlineLevel="0" collapsed="false">
      <c r="A38" s="22" t="n">
        <v>11</v>
      </c>
      <c r="B38" s="42" t="s">
        <v>62</v>
      </c>
      <c r="C38" s="39" t="n">
        <v>1972</v>
      </c>
      <c r="D38" s="26"/>
      <c r="E38" s="39" t="s">
        <v>46</v>
      </c>
      <c r="F38" s="24" t="n">
        <v>5</v>
      </c>
      <c r="G38" s="24" t="n">
        <v>6</v>
      </c>
      <c r="H38" s="25" t="n">
        <v>6170</v>
      </c>
      <c r="I38" s="25" t="n">
        <v>5758.2</v>
      </c>
      <c r="J38" s="25" t="n">
        <v>5101.9</v>
      </c>
      <c r="K38" s="24" t="n">
        <v>343</v>
      </c>
      <c r="L38" s="23" t="s">
        <v>63</v>
      </c>
      <c r="M38" s="25" t="n">
        <v>17954700</v>
      </c>
      <c r="N38" s="25"/>
      <c r="O38" s="25"/>
      <c r="P38" s="25"/>
      <c r="Q38" s="25" t="n">
        <v>17954700</v>
      </c>
      <c r="R38" s="26" t="n">
        <f aca="false">M38/I38</f>
        <v>3118.10982598729</v>
      </c>
      <c r="S38" s="23" t="n">
        <v>15143.38</v>
      </c>
      <c r="T38" s="25" t="s">
        <v>42</v>
      </c>
      <c r="U38" s="43" t="n">
        <v>6.53</v>
      </c>
      <c r="V38" s="44" t="n">
        <v>2021</v>
      </c>
      <c r="W38" s="45"/>
    </row>
    <row r="39" s="30" customFormat="true" ht="45" hidden="false" customHeight="false" outlineLevel="0" collapsed="false">
      <c r="A39" s="22" t="n">
        <v>12</v>
      </c>
      <c r="B39" s="42" t="s">
        <v>64</v>
      </c>
      <c r="C39" s="39" t="n">
        <v>1974</v>
      </c>
      <c r="D39" s="26"/>
      <c r="E39" s="39" t="s">
        <v>46</v>
      </c>
      <c r="F39" s="24" t="n">
        <v>5</v>
      </c>
      <c r="G39" s="24" t="n">
        <v>3</v>
      </c>
      <c r="H39" s="25" t="n">
        <v>3291.7</v>
      </c>
      <c r="I39" s="25" t="n">
        <v>3059.7</v>
      </c>
      <c r="J39" s="25" t="n">
        <v>3006.2</v>
      </c>
      <c r="K39" s="24" t="n">
        <v>161</v>
      </c>
      <c r="L39" s="23" t="s">
        <v>63</v>
      </c>
      <c r="M39" s="25" t="n">
        <v>9578847</v>
      </c>
      <c r="N39" s="25"/>
      <c r="O39" s="25"/>
      <c r="P39" s="25"/>
      <c r="Q39" s="25" t="n">
        <v>9578847</v>
      </c>
      <c r="R39" s="26" t="n">
        <f aca="false">M39/I39</f>
        <v>3130.64908324346</v>
      </c>
      <c r="S39" s="23" t="n">
        <v>15143.38</v>
      </c>
      <c r="T39" s="25" t="s">
        <v>42</v>
      </c>
      <c r="U39" s="43" t="n">
        <v>6.53</v>
      </c>
      <c r="V39" s="44" t="n">
        <v>2021</v>
      </c>
      <c r="W39" s="45"/>
    </row>
    <row r="40" s="30" customFormat="true" ht="45" hidden="false" customHeight="false" outlineLevel="0" collapsed="false">
      <c r="A40" s="22" t="n">
        <v>13</v>
      </c>
      <c r="B40" s="42" t="s">
        <v>65</v>
      </c>
      <c r="C40" s="39" t="n">
        <v>1974</v>
      </c>
      <c r="D40" s="26"/>
      <c r="E40" s="39" t="s">
        <v>46</v>
      </c>
      <c r="F40" s="24" t="n">
        <v>5</v>
      </c>
      <c r="G40" s="24" t="n">
        <v>4</v>
      </c>
      <c r="H40" s="25" t="n">
        <v>3752.9</v>
      </c>
      <c r="I40" s="25" t="n">
        <v>3503</v>
      </c>
      <c r="J40" s="25" t="n">
        <v>3036.5</v>
      </c>
      <c r="K40" s="24" t="n">
        <v>218</v>
      </c>
      <c r="L40" s="23" t="s">
        <v>66</v>
      </c>
      <c r="M40" s="25" t="n">
        <v>13979347</v>
      </c>
      <c r="N40" s="25"/>
      <c r="O40" s="25"/>
      <c r="P40" s="25"/>
      <c r="Q40" s="25" t="n">
        <v>13979347</v>
      </c>
      <c r="R40" s="26" t="n">
        <f aca="false">M40/I40</f>
        <v>3990.67856123323</v>
      </c>
      <c r="S40" s="23" t="n">
        <v>15143.38</v>
      </c>
      <c r="T40" s="25" t="s">
        <v>42</v>
      </c>
      <c r="U40" s="43" t="n">
        <v>6.53</v>
      </c>
      <c r="V40" s="44" t="n">
        <v>2021</v>
      </c>
      <c r="W40" s="45"/>
    </row>
    <row r="41" s="30" customFormat="true" ht="45" hidden="false" customHeight="false" outlineLevel="0" collapsed="false">
      <c r="A41" s="22" t="n">
        <v>14</v>
      </c>
      <c r="B41" s="42" t="s">
        <v>67</v>
      </c>
      <c r="C41" s="39" t="n">
        <v>1972</v>
      </c>
      <c r="D41" s="26"/>
      <c r="E41" s="39" t="s">
        <v>46</v>
      </c>
      <c r="F41" s="24" t="n">
        <v>5</v>
      </c>
      <c r="G41" s="24" t="n">
        <v>6</v>
      </c>
      <c r="H41" s="25" t="n">
        <v>6325.93</v>
      </c>
      <c r="I41" s="25" t="n">
        <v>5564.53</v>
      </c>
      <c r="J41" s="25" t="n">
        <v>4957.23</v>
      </c>
      <c r="K41" s="24" t="n">
        <v>340</v>
      </c>
      <c r="L41" s="23" t="s">
        <v>68</v>
      </c>
      <c r="M41" s="25" t="n">
        <v>18408456.3</v>
      </c>
      <c r="N41" s="25"/>
      <c r="O41" s="25"/>
      <c r="P41" s="25"/>
      <c r="Q41" s="25" t="n">
        <v>18408456.3</v>
      </c>
      <c r="R41" s="26" t="n">
        <f aca="false">M41/I41</f>
        <v>3308.17810309227</v>
      </c>
      <c r="S41" s="23" t="n">
        <v>15143.38</v>
      </c>
      <c r="T41" s="25" t="s">
        <v>42</v>
      </c>
      <c r="U41" s="43" t="n">
        <v>6.53</v>
      </c>
      <c r="V41" s="44" t="n">
        <v>2021</v>
      </c>
      <c r="W41" s="45"/>
    </row>
    <row r="42" s="30" customFormat="true" ht="45" hidden="false" customHeight="false" outlineLevel="0" collapsed="false">
      <c r="A42" s="22" t="n">
        <v>15</v>
      </c>
      <c r="B42" s="42" t="s">
        <v>69</v>
      </c>
      <c r="C42" s="39" t="n">
        <v>1967</v>
      </c>
      <c r="D42" s="26"/>
      <c r="E42" s="39" t="s">
        <v>46</v>
      </c>
      <c r="F42" s="24" t="n">
        <v>5</v>
      </c>
      <c r="G42" s="24" t="n">
        <v>6</v>
      </c>
      <c r="H42" s="25" t="n">
        <v>5519.4</v>
      </c>
      <c r="I42" s="25" t="n">
        <v>5144.4</v>
      </c>
      <c r="J42" s="25" t="n">
        <v>4573.4</v>
      </c>
      <c r="K42" s="24" t="n">
        <v>279</v>
      </c>
      <c r="L42" s="23" t="s">
        <v>70</v>
      </c>
      <c r="M42" s="25" t="n">
        <v>16061454</v>
      </c>
      <c r="N42" s="25"/>
      <c r="O42" s="25"/>
      <c r="P42" s="25"/>
      <c r="Q42" s="25" t="n">
        <v>16061454</v>
      </c>
      <c r="R42" s="26" t="n">
        <f aca="false">M42/I42</f>
        <v>3122.12386284115</v>
      </c>
      <c r="S42" s="23" t="n">
        <v>15143.38</v>
      </c>
      <c r="T42" s="25" t="s">
        <v>42</v>
      </c>
      <c r="U42" s="43" t="n">
        <v>6.53</v>
      </c>
      <c r="V42" s="44" t="n">
        <v>2021</v>
      </c>
      <c r="W42" s="45"/>
    </row>
    <row r="43" s="30" customFormat="true" ht="45" hidden="false" customHeight="false" outlineLevel="0" collapsed="false">
      <c r="A43" s="22" t="n">
        <v>16</v>
      </c>
      <c r="B43" s="42" t="s">
        <v>71</v>
      </c>
      <c r="C43" s="39" t="n">
        <v>1969</v>
      </c>
      <c r="D43" s="26"/>
      <c r="E43" s="39" t="s">
        <v>46</v>
      </c>
      <c r="F43" s="24" t="n">
        <v>5</v>
      </c>
      <c r="G43" s="24" t="n">
        <v>4</v>
      </c>
      <c r="H43" s="25" t="n">
        <v>3616.9</v>
      </c>
      <c r="I43" s="25" t="n">
        <v>3360.9</v>
      </c>
      <c r="J43" s="25" t="n">
        <v>3074.4</v>
      </c>
      <c r="K43" s="24" t="n">
        <v>162</v>
      </c>
      <c r="L43" s="23" t="s">
        <v>72</v>
      </c>
      <c r="M43" s="25" t="n">
        <v>10525179</v>
      </c>
      <c r="N43" s="25"/>
      <c r="O43" s="25"/>
      <c r="P43" s="25"/>
      <c r="Q43" s="25" t="n">
        <v>10525179</v>
      </c>
      <c r="R43" s="26" t="n">
        <f aca="false">M43/I43</f>
        <v>3131.65491386236</v>
      </c>
      <c r="S43" s="23" t="n">
        <v>15143.38</v>
      </c>
      <c r="T43" s="25" t="s">
        <v>42</v>
      </c>
      <c r="U43" s="43" t="n">
        <v>6.53</v>
      </c>
      <c r="V43" s="44" t="n">
        <v>2021</v>
      </c>
      <c r="W43" s="45"/>
    </row>
    <row r="44" s="30" customFormat="true" ht="45" hidden="false" customHeight="false" outlineLevel="0" collapsed="false">
      <c r="A44" s="22" t="n">
        <v>17</v>
      </c>
      <c r="B44" s="42" t="s">
        <v>73</v>
      </c>
      <c r="C44" s="39" t="n">
        <v>1969</v>
      </c>
      <c r="D44" s="26"/>
      <c r="E44" s="39" t="s">
        <v>46</v>
      </c>
      <c r="F44" s="24" t="n">
        <v>5</v>
      </c>
      <c r="G44" s="24" t="n">
        <v>4</v>
      </c>
      <c r="H44" s="25" t="n">
        <v>3745.9</v>
      </c>
      <c r="I44" s="25" t="n">
        <v>3512.9</v>
      </c>
      <c r="J44" s="25" t="n">
        <v>3404.4</v>
      </c>
      <c r="K44" s="24" t="n">
        <v>174</v>
      </c>
      <c r="L44" s="23" t="s">
        <v>49</v>
      </c>
      <c r="M44" s="25" t="n">
        <v>10900569</v>
      </c>
      <c r="N44" s="25"/>
      <c r="O44" s="25"/>
      <c r="P44" s="25"/>
      <c r="Q44" s="25" t="n">
        <v>10900569</v>
      </c>
      <c r="R44" s="26"/>
      <c r="S44" s="23" t="n">
        <v>15143.38</v>
      </c>
      <c r="T44" s="25" t="s">
        <v>42</v>
      </c>
      <c r="U44" s="43" t="n">
        <v>6.53</v>
      </c>
      <c r="V44" s="44" t="n">
        <v>2021</v>
      </c>
      <c r="W44" s="45"/>
    </row>
    <row r="45" s="59" customFormat="true" ht="36" hidden="false" customHeight="true" outlineLevel="0" collapsed="false">
      <c r="A45" s="46" t="n">
        <v>18</v>
      </c>
      <c r="B45" s="47" t="s">
        <v>74</v>
      </c>
      <c r="C45" s="48" t="n">
        <v>1963</v>
      </c>
      <c r="D45" s="49"/>
      <c r="E45" s="49" t="s">
        <v>40</v>
      </c>
      <c r="F45" s="50" t="n">
        <v>4</v>
      </c>
      <c r="G45" s="50" t="n">
        <v>4</v>
      </c>
      <c r="H45" s="49" t="n">
        <v>2723.1</v>
      </c>
      <c r="I45" s="49" t="n">
        <v>2523.1</v>
      </c>
      <c r="J45" s="51" t="n">
        <v>2523.1</v>
      </c>
      <c r="K45" s="51" t="n">
        <v>126</v>
      </c>
      <c r="L45" s="52" t="s">
        <v>75</v>
      </c>
      <c r="M45" s="53" t="n">
        <v>4107950</v>
      </c>
      <c r="N45" s="54"/>
      <c r="O45" s="54"/>
      <c r="P45" s="54"/>
      <c r="Q45" s="53" t="n">
        <v>4107950</v>
      </c>
      <c r="R45" s="54"/>
      <c r="S45" s="55"/>
      <c r="T45" s="54" t="s">
        <v>42</v>
      </c>
      <c r="U45" s="56" t="n">
        <v>6.53</v>
      </c>
      <c r="V45" s="57" t="n">
        <v>2021</v>
      </c>
      <c r="W45" s="58"/>
    </row>
    <row r="46" s="30" customFormat="true" ht="17.25" hidden="false" customHeight="true" outlineLevel="0" collapsed="false">
      <c r="A46" s="22"/>
      <c r="B46" s="60" t="s">
        <v>76</v>
      </c>
      <c r="C46" s="23"/>
      <c r="D46" s="23"/>
      <c r="E46" s="23"/>
      <c r="F46" s="24"/>
      <c r="G46" s="24"/>
      <c r="H46" s="61" t="n">
        <f aca="false">SUM(H28:H45)</f>
        <v>72667.42</v>
      </c>
      <c r="I46" s="61" t="n">
        <f aca="false">SUM(I28:I45)</f>
        <v>66146.32</v>
      </c>
      <c r="J46" s="61" t="n">
        <f aca="false">SUM(J28:J45)</f>
        <v>60783.96</v>
      </c>
      <c r="K46" s="62" t="n">
        <f aca="false">SUM(K28:K45)</f>
        <v>3571</v>
      </c>
      <c r="L46" s="61"/>
      <c r="M46" s="61" t="n">
        <f aca="false">SUM(M28:M45)</f>
        <v>200302684</v>
      </c>
      <c r="N46" s="61"/>
      <c r="O46" s="61"/>
      <c r="P46" s="61"/>
      <c r="Q46" s="61" t="n">
        <f aca="false">SUM(Q28:Q45)</f>
        <v>200302684</v>
      </c>
      <c r="R46" s="61" t="n">
        <f aca="false">SUM(R28:R45)</f>
        <v>48015.6917274577</v>
      </c>
      <c r="S46" s="26"/>
      <c r="T46" s="25"/>
      <c r="U46" s="63"/>
      <c r="V46" s="44"/>
      <c r="W46" s="64"/>
    </row>
    <row r="47" s="66" customFormat="true" ht="14.25" hidden="false" customHeight="true" outlineLevel="0" collapsed="false">
      <c r="A47" s="65" t="s">
        <v>77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41"/>
    </row>
    <row r="48" s="2" customFormat="true" ht="108.75" hidden="false" customHeight="true" outlineLevel="0" collapsed="false">
      <c r="A48" s="22" t="n">
        <v>1</v>
      </c>
      <c r="B48" s="67" t="s">
        <v>78</v>
      </c>
      <c r="C48" s="39" t="n">
        <v>1975</v>
      </c>
      <c r="D48" s="26"/>
      <c r="E48" s="39" t="s">
        <v>46</v>
      </c>
      <c r="F48" s="24" t="n">
        <v>5</v>
      </c>
      <c r="G48" s="24" t="n">
        <v>5</v>
      </c>
      <c r="H48" s="25" t="n">
        <v>2734.7</v>
      </c>
      <c r="I48" s="25" t="n">
        <v>2504.7</v>
      </c>
      <c r="J48" s="25" t="n">
        <v>2410.6</v>
      </c>
      <c r="K48" s="24" t="n">
        <v>136</v>
      </c>
      <c r="L48" s="23" t="s">
        <v>79</v>
      </c>
      <c r="M48" s="25" t="n">
        <v>9246776.7</v>
      </c>
      <c r="N48" s="25"/>
      <c r="O48" s="25"/>
      <c r="P48" s="25"/>
      <c r="Q48" s="25"/>
      <c r="R48" s="25"/>
      <c r="S48" s="23"/>
      <c r="T48" s="23" t="s">
        <v>42</v>
      </c>
      <c r="U48" s="26" t="n">
        <v>6.53</v>
      </c>
      <c r="V48" s="44" t="n">
        <v>2022</v>
      </c>
      <c r="W48" s="45"/>
    </row>
    <row r="49" s="2" customFormat="true" ht="60" hidden="false" customHeight="false" outlineLevel="0" collapsed="false">
      <c r="A49" s="22" t="n">
        <v>2</v>
      </c>
      <c r="B49" s="67" t="s">
        <v>80</v>
      </c>
      <c r="C49" s="39" t="n">
        <v>1975</v>
      </c>
      <c r="D49" s="26"/>
      <c r="E49" s="39" t="s">
        <v>46</v>
      </c>
      <c r="F49" s="24" t="n">
        <v>5</v>
      </c>
      <c r="G49" s="24" t="n">
        <v>6</v>
      </c>
      <c r="H49" s="25" t="n">
        <v>3336.6</v>
      </c>
      <c r="I49" s="25" t="n">
        <v>2990.6</v>
      </c>
      <c r="J49" s="25" t="n">
        <v>2802.5</v>
      </c>
      <c r="K49" s="24" t="n">
        <v>147</v>
      </c>
      <c r="L49" s="23" t="s">
        <v>81</v>
      </c>
      <c r="M49" s="25" t="n">
        <v>11357786.4</v>
      </c>
      <c r="N49" s="25"/>
      <c r="O49" s="25"/>
      <c r="P49" s="25"/>
      <c r="Q49" s="25"/>
      <c r="R49" s="25"/>
      <c r="S49" s="23"/>
      <c r="T49" s="23" t="s">
        <v>42</v>
      </c>
      <c r="U49" s="26" t="n">
        <v>6.53</v>
      </c>
      <c r="V49" s="44" t="n">
        <v>2022</v>
      </c>
      <c r="W49" s="45"/>
    </row>
    <row r="50" s="2" customFormat="true" ht="60" hidden="false" customHeight="false" outlineLevel="0" collapsed="false">
      <c r="A50" s="22" t="n">
        <v>3</v>
      </c>
      <c r="B50" s="67" t="s">
        <v>82</v>
      </c>
      <c r="C50" s="39" t="n">
        <v>1974</v>
      </c>
      <c r="D50" s="26"/>
      <c r="E50" s="39" t="s">
        <v>46</v>
      </c>
      <c r="F50" s="24" t="n">
        <v>5</v>
      </c>
      <c r="G50" s="24" t="n">
        <v>7</v>
      </c>
      <c r="H50" s="25" t="n">
        <v>4188.9</v>
      </c>
      <c r="I50" s="25" t="n">
        <v>3727.8</v>
      </c>
      <c r="J50" s="25" t="n">
        <v>461.1</v>
      </c>
      <c r="K50" s="24" t="n">
        <v>174</v>
      </c>
      <c r="L50" s="23" t="s">
        <v>83</v>
      </c>
      <c r="M50" s="25" t="n">
        <v>14259015.6</v>
      </c>
      <c r="N50" s="25"/>
      <c r="O50" s="25"/>
      <c r="P50" s="25"/>
      <c r="Q50" s="25"/>
      <c r="R50" s="25"/>
      <c r="S50" s="23"/>
      <c r="T50" s="23" t="s">
        <v>42</v>
      </c>
      <c r="U50" s="26" t="n">
        <v>6.53</v>
      </c>
      <c r="V50" s="44" t="n">
        <v>2022</v>
      </c>
      <c r="W50" s="45"/>
    </row>
    <row r="51" s="2" customFormat="true" ht="60" hidden="false" customHeight="false" outlineLevel="0" collapsed="false">
      <c r="A51" s="22" t="n">
        <v>4</v>
      </c>
      <c r="B51" s="67" t="s">
        <v>84</v>
      </c>
      <c r="C51" s="39" t="n">
        <v>1975</v>
      </c>
      <c r="D51" s="26"/>
      <c r="E51" s="39" t="s">
        <v>46</v>
      </c>
      <c r="F51" s="24" t="n">
        <v>5</v>
      </c>
      <c r="G51" s="24" t="n">
        <v>4</v>
      </c>
      <c r="H51" s="25" t="n">
        <v>3293.1</v>
      </c>
      <c r="I51" s="25" t="n">
        <v>3035.1</v>
      </c>
      <c r="J51" s="25" t="n">
        <v>2890</v>
      </c>
      <c r="K51" s="24" t="n">
        <v>124</v>
      </c>
      <c r="L51" s="23" t="s">
        <v>85</v>
      </c>
      <c r="M51" s="25" t="n">
        <v>11209712.4</v>
      </c>
      <c r="N51" s="25"/>
      <c r="O51" s="25"/>
      <c r="P51" s="25"/>
      <c r="Q51" s="25"/>
      <c r="R51" s="25"/>
      <c r="S51" s="23"/>
      <c r="T51" s="23" t="s">
        <v>42</v>
      </c>
      <c r="U51" s="26" t="n">
        <v>6.53</v>
      </c>
      <c r="V51" s="44" t="n">
        <v>2022</v>
      </c>
      <c r="W51" s="45"/>
    </row>
    <row r="52" s="2" customFormat="true" ht="60" hidden="false" customHeight="false" outlineLevel="0" collapsed="false">
      <c r="A52" s="22" t="n">
        <v>5</v>
      </c>
      <c r="B52" s="67" t="s">
        <v>86</v>
      </c>
      <c r="C52" s="39" t="n">
        <v>1973</v>
      </c>
      <c r="D52" s="26"/>
      <c r="E52" s="39" t="s">
        <v>46</v>
      </c>
      <c r="F52" s="24" t="n">
        <v>5</v>
      </c>
      <c r="G52" s="24" t="n">
        <v>4</v>
      </c>
      <c r="H52" s="25" t="n">
        <v>2363.8</v>
      </c>
      <c r="I52" s="25" t="n">
        <v>2064.8</v>
      </c>
      <c r="J52" s="25" t="n">
        <v>1927.7</v>
      </c>
      <c r="K52" s="24" t="n">
        <v>112</v>
      </c>
      <c r="L52" s="23" t="s">
        <v>87</v>
      </c>
      <c r="M52" s="25" t="n">
        <v>9661889.8</v>
      </c>
      <c r="N52" s="25"/>
      <c r="O52" s="25"/>
      <c r="P52" s="25"/>
      <c r="Q52" s="25"/>
      <c r="R52" s="25"/>
      <c r="S52" s="23"/>
      <c r="T52" s="23" t="s">
        <v>42</v>
      </c>
      <c r="U52" s="26" t="n">
        <v>6.53</v>
      </c>
      <c r="V52" s="44" t="n">
        <v>2022</v>
      </c>
      <c r="W52" s="45"/>
    </row>
    <row r="53" s="2" customFormat="true" ht="45" hidden="false" customHeight="false" outlineLevel="0" collapsed="false">
      <c r="A53" s="22" t="n">
        <v>6</v>
      </c>
      <c r="B53" s="67" t="s">
        <v>88</v>
      </c>
      <c r="C53" s="39" t="n">
        <v>1972</v>
      </c>
      <c r="D53" s="26"/>
      <c r="E53" s="39" t="s">
        <v>46</v>
      </c>
      <c r="F53" s="24" t="n">
        <v>5</v>
      </c>
      <c r="G53" s="24" t="n">
        <v>1</v>
      </c>
      <c r="H53" s="25" t="n">
        <v>3911.88</v>
      </c>
      <c r="I53" s="25" t="n">
        <v>3788.68</v>
      </c>
      <c r="J53" s="25" t="n">
        <v>3309.48</v>
      </c>
      <c r="K53" s="24" t="n">
        <v>285</v>
      </c>
      <c r="L53" s="23" t="s">
        <v>41</v>
      </c>
      <c r="M53" s="25" t="n">
        <v>2836113</v>
      </c>
      <c r="N53" s="25"/>
      <c r="O53" s="25"/>
      <c r="P53" s="25"/>
      <c r="Q53" s="25"/>
      <c r="R53" s="25"/>
      <c r="S53" s="23"/>
      <c r="T53" s="23" t="s">
        <v>42</v>
      </c>
      <c r="U53" s="26" t="n">
        <v>6.53</v>
      </c>
      <c r="V53" s="44" t="n">
        <v>2022</v>
      </c>
      <c r="W53" s="45"/>
    </row>
    <row r="54" s="73" customFormat="true" ht="74.25" hidden="false" customHeight="true" outlineLevel="0" collapsed="false">
      <c r="A54" s="22" t="n">
        <v>7</v>
      </c>
      <c r="B54" s="68" t="s">
        <v>89</v>
      </c>
      <c r="C54" s="69" t="n">
        <v>1972</v>
      </c>
      <c r="D54" s="70"/>
      <c r="E54" s="69" t="s">
        <v>40</v>
      </c>
      <c r="F54" s="71" t="n">
        <v>5</v>
      </c>
      <c r="G54" s="71" t="n">
        <v>1</v>
      </c>
      <c r="H54" s="72" t="n">
        <v>3994.2</v>
      </c>
      <c r="I54" s="72" t="n">
        <v>3881.5</v>
      </c>
      <c r="J54" s="72" t="n">
        <v>3387.3</v>
      </c>
      <c r="K54" s="71" t="n">
        <v>260</v>
      </c>
      <c r="L54" s="52" t="s">
        <v>90</v>
      </c>
      <c r="M54" s="72" t="n">
        <v>11870010</v>
      </c>
      <c r="O54" s="72"/>
      <c r="P54" s="72"/>
      <c r="Q54" s="72"/>
      <c r="R54" s="72"/>
      <c r="S54" s="52"/>
      <c r="T54" s="52" t="s">
        <v>42</v>
      </c>
      <c r="U54" s="70" t="n">
        <v>6.53</v>
      </c>
      <c r="V54" s="74" t="n">
        <v>2022</v>
      </c>
      <c r="W54" s="75"/>
    </row>
    <row r="55" s="2" customFormat="true" ht="44.25" hidden="false" customHeight="true" outlineLevel="0" collapsed="false">
      <c r="A55" s="22" t="n">
        <v>8</v>
      </c>
      <c r="B55" s="67" t="s">
        <v>45</v>
      </c>
      <c r="C55" s="39" t="n">
        <v>1972</v>
      </c>
      <c r="D55" s="26"/>
      <c r="E55" s="39" t="s">
        <v>46</v>
      </c>
      <c r="F55" s="24" t="n">
        <v>5</v>
      </c>
      <c r="G55" s="24" t="n">
        <v>6</v>
      </c>
      <c r="H55" s="25" t="n">
        <v>5010</v>
      </c>
      <c r="I55" s="25" t="n">
        <v>4554</v>
      </c>
      <c r="J55" s="25" t="n">
        <v>4343.2</v>
      </c>
      <c r="K55" s="24" t="n">
        <v>214</v>
      </c>
      <c r="L55" s="23" t="s">
        <v>75</v>
      </c>
      <c r="M55" s="25" t="n">
        <v>6406819.4</v>
      </c>
      <c r="N55" s="25"/>
      <c r="O55" s="25"/>
      <c r="P55" s="25"/>
      <c r="Q55" s="25"/>
      <c r="R55" s="25"/>
      <c r="S55" s="23"/>
      <c r="T55" s="23" t="s">
        <v>42</v>
      </c>
      <c r="U55" s="26" t="n">
        <v>6.53</v>
      </c>
      <c r="V55" s="44" t="n">
        <v>2022</v>
      </c>
      <c r="W55" s="45"/>
    </row>
    <row r="56" s="2" customFormat="true" ht="58.5" hidden="false" customHeight="true" outlineLevel="0" collapsed="false">
      <c r="A56" s="22" t="n">
        <v>9</v>
      </c>
      <c r="B56" s="67" t="s">
        <v>91</v>
      </c>
      <c r="C56" s="39" t="n">
        <v>1974</v>
      </c>
      <c r="D56" s="26"/>
      <c r="E56" s="39" t="s">
        <v>46</v>
      </c>
      <c r="F56" s="24" t="n">
        <v>5</v>
      </c>
      <c r="G56" s="24" t="n">
        <v>4</v>
      </c>
      <c r="H56" s="25" t="n">
        <v>3339.2</v>
      </c>
      <c r="I56" s="25" t="n">
        <v>3062</v>
      </c>
      <c r="J56" s="25" t="n">
        <v>277.2</v>
      </c>
      <c r="K56" s="24" t="n">
        <v>131</v>
      </c>
      <c r="L56" s="23" t="s">
        <v>41</v>
      </c>
      <c r="M56" s="25" t="n">
        <v>2420920</v>
      </c>
      <c r="N56" s="25"/>
      <c r="O56" s="25"/>
      <c r="P56" s="25"/>
      <c r="Q56" s="25"/>
      <c r="R56" s="25"/>
      <c r="S56" s="23"/>
      <c r="T56" s="23" t="s">
        <v>42</v>
      </c>
      <c r="U56" s="26" t="n">
        <v>6.53</v>
      </c>
      <c r="V56" s="44" t="n">
        <v>2022</v>
      </c>
      <c r="W56" s="45"/>
    </row>
    <row r="57" s="2" customFormat="true" ht="60" hidden="false" customHeight="true" outlineLevel="0" collapsed="false">
      <c r="A57" s="22" t="n">
        <v>10</v>
      </c>
      <c r="B57" s="67" t="s">
        <v>92</v>
      </c>
      <c r="C57" s="39" t="n">
        <v>1972</v>
      </c>
      <c r="D57" s="26"/>
      <c r="E57" s="39" t="s">
        <v>46</v>
      </c>
      <c r="F57" s="24" t="n">
        <v>5</v>
      </c>
      <c r="G57" s="24" t="n">
        <v>4</v>
      </c>
      <c r="H57" s="25" t="n">
        <v>3268.4</v>
      </c>
      <c r="I57" s="25" t="n">
        <v>2996.4</v>
      </c>
      <c r="J57" s="25" t="n">
        <v>2729.3</v>
      </c>
      <c r="K57" s="24"/>
      <c r="L57" s="23" t="s">
        <v>41</v>
      </c>
      <c r="M57" s="25" t="n">
        <v>2369590</v>
      </c>
      <c r="N57" s="25"/>
      <c r="O57" s="25"/>
      <c r="P57" s="25"/>
      <c r="Q57" s="25"/>
      <c r="R57" s="25"/>
      <c r="S57" s="23"/>
      <c r="T57" s="23" t="s">
        <v>42</v>
      </c>
      <c r="U57" s="26" t="n">
        <v>6.53</v>
      </c>
      <c r="V57" s="44" t="n">
        <v>2022</v>
      </c>
      <c r="W57" s="45"/>
    </row>
    <row r="58" s="2" customFormat="true" ht="121.5" hidden="false" customHeight="true" outlineLevel="0" collapsed="false">
      <c r="A58" s="22" t="n">
        <v>11</v>
      </c>
      <c r="B58" s="67" t="s">
        <v>93</v>
      </c>
      <c r="C58" s="39" t="n">
        <v>1973</v>
      </c>
      <c r="D58" s="26"/>
      <c r="E58" s="39" t="s">
        <v>46</v>
      </c>
      <c r="F58" s="24" t="n">
        <v>5</v>
      </c>
      <c r="G58" s="24" t="n">
        <v>4</v>
      </c>
      <c r="H58" s="25" t="n">
        <v>3017.5</v>
      </c>
      <c r="I58" s="25" t="n">
        <v>2504.1</v>
      </c>
      <c r="J58" s="25" t="n">
        <v>2461.8</v>
      </c>
      <c r="K58" s="24" t="n">
        <v>105</v>
      </c>
      <c r="L58" s="23" t="s">
        <v>94</v>
      </c>
      <c r="M58" s="25" t="n">
        <v>10271570</v>
      </c>
      <c r="N58" s="25"/>
      <c r="O58" s="25"/>
      <c r="P58" s="25"/>
      <c r="Q58" s="25"/>
      <c r="R58" s="25"/>
      <c r="S58" s="23"/>
      <c r="T58" s="23" t="s">
        <v>42</v>
      </c>
      <c r="U58" s="26" t="n">
        <v>6.53</v>
      </c>
      <c r="V58" s="44" t="n">
        <v>2022</v>
      </c>
      <c r="W58" s="45"/>
    </row>
    <row r="59" s="73" customFormat="true" ht="75" hidden="false" customHeight="false" outlineLevel="0" collapsed="false">
      <c r="A59" s="22" t="n">
        <v>12</v>
      </c>
      <c r="B59" s="76" t="s">
        <v>95</v>
      </c>
      <c r="C59" s="69" t="n">
        <v>1972</v>
      </c>
      <c r="D59" s="70"/>
      <c r="E59" s="69" t="s">
        <v>40</v>
      </c>
      <c r="F59" s="71" t="n">
        <v>9</v>
      </c>
      <c r="G59" s="71" t="n">
        <v>1</v>
      </c>
      <c r="H59" s="72" t="n">
        <v>2573.2</v>
      </c>
      <c r="I59" s="72" t="n">
        <v>2300.5</v>
      </c>
      <c r="J59" s="72" t="n">
        <v>2225.9</v>
      </c>
      <c r="K59" s="71" t="n">
        <v>114</v>
      </c>
      <c r="L59" s="52" t="s">
        <v>96</v>
      </c>
      <c r="M59" s="72" t="n">
        <v>10863904</v>
      </c>
      <c r="N59" s="72"/>
      <c r="O59" s="72"/>
      <c r="P59" s="72"/>
      <c r="Q59" s="72"/>
      <c r="R59" s="72"/>
      <c r="S59" s="52"/>
      <c r="T59" s="52" t="s">
        <v>42</v>
      </c>
      <c r="U59" s="70" t="n">
        <v>6.53</v>
      </c>
      <c r="V59" s="74" t="n">
        <v>2022</v>
      </c>
      <c r="W59" s="75"/>
    </row>
    <row r="60" s="2" customFormat="true" ht="111.75" hidden="false" customHeight="true" outlineLevel="0" collapsed="false">
      <c r="A60" s="22" t="n">
        <v>13</v>
      </c>
      <c r="B60" s="67" t="s">
        <v>97</v>
      </c>
      <c r="C60" s="39" t="n">
        <v>1972</v>
      </c>
      <c r="D60" s="26"/>
      <c r="E60" s="39" t="s">
        <v>40</v>
      </c>
      <c r="F60" s="24" t="n">
        <v>5</v>
      </c>
      <c r="G60" s="24" t="n">
        <v>4</v>
      </c>
      <c r="H60" s="25" t="n">
        <v>2874.2</v>
      </c>
      <c r="I60" s="25" t="n">
        <v>2642.2</v>
      </c>
      <c r="J60" s="25" t="n">
        <v>2203.9</v>
      </c>
      <c r="K60" s="24" t="n">
        <v>129</v>
      </c>
      <c r="L60" s="23" t="s">
        <v>98</v>
      </c>
      <c r="M60" s="25" t="n">
        <v>9783776.8</v>
      </c>
      <c r="N60" s="25"/>
      <c r="O60" s="25"/>
      <c r="P60" s="25"/>
      <c r="Q60" s="25"/>
      <c r="R60" s="25"/>
      <c r="S60" s="23"/>
      <c r="T60" s="23" t="s">
        <v>42</v>
      </c>
      <c r="U60" s="26" t="n">
        <v>6.53</v>
      </c>
      <c r="V60" s="44" t="n">
        <v>2022</v>
      </c>
      <c r="W60" s="45"/>
    </row>
    <row r="61" s="2" customFormat="true" ht="45" hidden="false" customHeight="false" outlineLevel="0" collapsed="false">
      <c r="A61" s="22" t="n">
        <v>14</v>
      </c>
      <c r="B61" s="77" t="s">
        <v>99</v>
      </c>
      <c r="C61" s="78" t="n">
        <v>1972</v>
      </c>
      <c r="D61" s="79"/>
      <c r="E61" s="80" t="s">
        <v>40</v>
      </c>
      <c r="F61" s="81" t="n">
        <v>9</v>
      </c>
      <c r="G61" s="81" t="n">
        <v>1</v>
      </c>
      <c r="H61" s="80" t="n">
        <v>2634.3</v>
      </c>
      <c r="I61" s="80" t="n">
        <v>2364.3</v>
      </c>
      <c r="J61" s="80" t="n">
        <v>2331.7</v>
      </c>
      <c r="K61" s="82" t="n">
        <v>98</v>
      </c>
      <c r="L61" s="82" t="s">
        <v>75</v>
      </c>
      <c r="M61" s="83" t="n">
        <v>830310</v>
      </c>
      <c r="N61" s="25"/>
      <c r="O61" s="25"/>
      <c r="P61" s="25"/>
      <c r="Q61" s="83"/>
      <c r="R61" s="25"/>
      <c r="S61" s="23"/>
      <c r="T61" s="23" t="s">
        <v>42</v>
      </c>
      <c r="U61" s="26" t="n">
        <v>6.53</v>
      </c>
      <c r="V61" s="44" t="n">
        <v>2022</v>
      </c>
      <c r="W61" s="45"/>
    </row>
    <row r="62" s="2" customFormat="true" ht="45" hidden="false" customHeight="false" outlineLevel="0" collapsed="false">
      <c r="A62" s="22" t="n">
        <v>15</v>
      </c>
      <c r="B62" s="77" t="s">
        <v>100</v>
      </c>
      <c r="C62" s="78" t="n">
        <v>1973</v>
      </c>
      <c r="D62" s="80"/>
      <c r="E62" s="80" t="s">
        <v>40</v>
      </c>
      <c r="F62" s="81" t="n">
        <v>5</v>
      </c>
      <c r="G62" s="81" t="n">
        <v>4</v>
      </c>
      <c r="H62" s="80" t="n">
        <v>4244.4</v>
      </c>
      <c r="I62" s="80" t="n">
        <v>3952.4</v>
      </c>
      <c r="J62" s="80" t="n">
        <v>3770.8</v>
      </c>
      <c r="K62" s="82" t="n">
        <v>134</v>
      </c>
      <c r="L62" s="82" t="s">
        <v>101</v>
      </c>
      <c r="M62" s="83" t="n">
        <v>14447937.6</v>
      </c>
      <c r="N62" s="25"/>
      <c r="O62" s="25"/>
      <c r="P62" s="25"/>
      <c r="Q62" s="83"/>
      <c r="R62" s="25"/>
      <c r="S62" s="23"/>
      <c r="T62" s="23" t="s">
        <v>42</v>
      </c>
      <c r="U62" s="26" t="n">
        <v>6.53</v>
      </c>
      <c r="V62" s="44" t="n">
        <v>2022</v>
      </c>
      <c r="W62" s="45"/>
    </row>
    <row r="63" s="2" customFormat="true" ht="45" hidden="false" customHeight="false" outlineLevel="0" collapsed="false">
      <c r="A63" s="22" t="n">
        <v>16</v>
      </c>
      <c r="B63" s="77" t="s">
        <v>102</v>
      </c>
      <c r="C63" s="78" t="n">
        <v>1971</v>
      </c>
      <c r="D63" s="80"/>
      <c r="E63" s="80" t="s">
        <v>40</v>
      </c>
      <c r="F63" s="81" t="n">
        <v>5</v>
      </c>
      <c r="G63" s="81" t="n">
        <v>3</v>
      </c>
      <c r="H63" s="80" t="n">
        <v>4067.7</v>
      </c>
      <c r="I63" s="80" t="n">
        <v>3379.1</v>
      </c>
      <c r="J63" s="80" t="n">
        <v>2882.5</v>
      </c>
      <c r="K63" s="82" t="n">
        <v>176</v>
      </c>
      <c r="L63" s="82" t="s">
        <v>103</v>
      </c>
      <c r="M63" s="83" t="n">
        <v>12121212.2</v>
      </c>
      <c r="N63" s="25"/>
      <c r="O63" s="25"/>
      <c r="P63" s="25"/>
      <c r="Q63" s="83"/>
      <c r="R63" s="25"/>
      <c r="S63" s="23"/>
      <c r="T63" s="23" t="s">
        <v>42</v>
      </c>
      <c r="U63" s="26" t="n">
        <v>6.53</v>
      </c>
      <c r="V63" s="44" t="n">
        <v>2022</v>
      </c>
      <c r="W63" s="45"/>
    </row>
    <row r="64" s="2" customFormat="true" ht="45" hidden="false" customHeight="false" outlineLevel="0" collapsed="false">
      <c r="A64" s="22" t="n">
        <v>17</v>
      </c>
      <c r="B64" s="77" t="s">
        <v>104</v>
      </c>
      <c r="C64" s="78" t="n">
        <v>1973</v>
      </c>
      <c r="D64" s="80"/>
      <c r="E64" s="80" t="s">
        <v>46</v>
      </c>
      <c r="F64" s="81" t="n">
        <v>9</v>
      </c>
      <c r="G64" s="81" t="n">
        <v>1</v>
      </c>
      <c r="H64" s="80" t="n">
        <v>2847.9</v>
      </c>
      <c r="I64" s="80" t="n">
        <v>2588.9</v>
      </c>
      <c r="J64" s="80" t="n">
        <v>2440</v>
      </c>
      <c r="K64" s="82" t="n">
        <v>83</v>
      </c>
      <c r="L64" s="82" t="s">
        <v>105</v>
      </c>
      <c r="M64" s="83" t="n">
        <v>7483687.8</v>
      </c>
      <c r="N64" s="25"/>
      <c r="O64" s="25"/>
      <c r="P64" s="25"/>
      <c r="Q64" s="83"/>
      <c r="R64" s="25"/>
      <c r="S64" s="23"/>
      <c r="T64" s="23" t="s">
        <v>42</v>
      </c>
      <c r="U64" s="26" t="n">
        <v>6.53</v>
      </c>
      <c r="V64" s="44" t="n">
        <v>2022</v>
      </c>
      <c r="W64" s="45"/>
    </row>
    <row r="65" s="2" customFormat="true" ht="45" hidden="false" customHeight="false" outlineLevel="0" collapsed="false">
      <c r="A65" s="22" t="n">
        <v>18</v>
      </c>
      <c r="B65" s="77" t="s">
        <v>58</v>
      </c>
      <c r="C65" s="78" t="n">
        <v>1971</v>
      </c>
      <c r="D65" s="80"/>
      <c r="E65" s="80" t="s">
        <v>40</v>
      </c>
      <c r="F65" s="81" t="n">
        <v>9</v>
      </c>
      <c r="G65" s="81" t="n">
        <v>1</v>
      </c>
      <c r="H65" s="80" t="n">
        <v>2419.3</v>
      </c>
      <c r="I65" s="80" t="n">
        <v>2166.3</v>
      </c>
      <c r="J65" s="80" t="n">
        <v>2046.1</v>
      </c>
      <c r="K65" s="82" t="n">
        <v>98</v>
      </c>
      <c r="L65" s="82" t="s">
        <v>106</v>
      </c>
      <c r="M65" s="83" t="n">
        <v>2349140.3</v>
      </c>
      <c r="N65" s="25"/>
      <c r="O65" s="25"/>
      <c r="P65" s="25"/>
      <c r="Q65" s="83"/>
      <c r="R65" s="25"/>
      <c r="S65" s="23"/>
      <c r="T65" s="23" t="s">
        <v>42</v>
      </c>
      <c r="U65" s="26" t="n">
        <v>6.53</v>
      </c>
      <c r="V65" s="44" t="n">
        <v>2022</v>
      </c>
      <c r="W65" s="45"/>
    </row>
    <row r="66" s="2" customFormat="true" ht="45" hidden="false" customHeight="false" outlineLevel="0" collapsed="false">
      <c r="A66" s="22" t="n">
        <v>19</v>
      </c>
      <c r="B66" s="77" t="s">
        <v>107</v>
      </c>
      <c r="C66" s="78" t="n">
        <v>1972</v>
      </c>
      <c r="D66" s="80"/>
      <c r="E66" s="80" t="s">
        <v>40</v>
      </c>
      <c r="F66" s="81" t="n">
        <v>4</v>
      </c>
      <c r="G66" s="81" t="n">
        <v>2</v>
      </c>
      <c r="H66" s="80" t="n">
        <v>2849</v>
      </c>
      <c r="I66" s="80" t="n">
        <v>2215</v>
      </c>
      <c r="J66" s="80" t="n">
        <v>2092.6</v>
      </c>
      <c r="K66" s="82" t="n">
        <v>134</v>
      </c>
      <c r="L66" s="82" t="s">
        <v>108</v>
      </c>
      <c r="M66" s="83" t="n">
        <v>10165232</v>
      </c>
      <c r="N66" s="25"/>
      <c r="O66" s="25"/>
      <c r="P66" s="25"/>
      <c r="Q66" s="83"/>
      <c r="R66" s="25"/>
      <c r="S66" s="23"/>
      <c r="T66" s="23" t="s">
        <v>42</v>
      </c>
      <c r="U66" s="26" t="n">
        <v>6.53</v>
      </c>
      <c r="V66" s="44" t="n">
        <v>2022</v>
      </c>
      <c r="W66" s="45"/>
    </row>
    <row r="67" s="2" customFormat="true" ht="45" hidden="false" customHeight="false" outlineLevel="0" collapsed="false">
      <c r="A67" s="22" t="n">
        <v>20</v>
      </c>
      <c r="B67" s="77" t="s">
        <v>109</v>
      </c>
      <c r="C67" s="78" t="n">
        <v>1971</v>
      </c>
      <c r="D67" s="80"/>
      <c r="E67" s="80" t="s">
        <v>40</v>
      </c>
      <c r="F67" s="81" t="n">
        <v>5</v>
      </c>
      <c r="G67" s="81" t="n">
        <v>4</v>
      </c>
      <c r="H67" s="80" t="n">
        <v>3683.1</v>
      </c>
      <c r="I67" s="80" t="n">
        <v>3410.1</v>
      </c>
      <c r="J67" s="80" t="n">
        <v>3202.3</v>
      </c>
      <c r="K67" s="82" t="n">
        <v>192</v>
      </c>
      <c r="L67" s="82" t="s">
        <v>110</v>
      </c>
      <c r="M67" s="83" t="n">
        <v>5044799.86</v>
      </c>
      <c r="N67" s="25"/>
      <c r="O67" s="25"/>
      <c r="P67" s="25"/>
      <c r="Q67" s="83"/>
      <c r="R67" s="25"/>
      <c r="S67" s="23"/>
      <c r="T67" s="23" t="s">
        <v>42</v>
      </c>
      <c r="U67" s="26" t="n">
        <v>6.53</v>
      </c>
      <c r="V67" s="44" t="n">
        <v>2022</v>
      </c>
      <c r="W67" s="45"/>
    </row>
    <row r="68" s="2" customFormat="true" ht="45" hidden="false" customHeight="false" outlineLevel="0" collapsed="false">
      <c r="A68" s="22" t="n">
        <v>21</v>
      </c>
      <c r="B68" s="77" t="s">
        <v>111</v>
      </c>
      <c r="C68" s="78" t="n">
        <v>1971</v>
      </c>
      <c r="D68" s="80"/>
      <c r="E68" s="80" t="s">
        <v>40</v>
      </c>
      <c r="F68" s="81" t="n">
        <v>5</v>
      </c>
      <c r="G68" s="81" t="n">
        <v>1</v>
      </c>
      <c r="H68" s="80" t="n">
        <v>3843.2</v>
      </c>
      <c r="I68" s="80" t="n">
        <v>3717.2</v>
      </c>
      <c r="J68" s="80" t="n">
        <v>3293.6</v>
      </c>
      <c r="K68" s="82" t="n">
        <v>225</v>
      </c>
      <c r="L68" s="82" t="s">
        <v>112</v>
      </c>
      <c r="M68" s="83" t="n">
        <v>13712537.6</v>
      </c>
      <c r="N68" s="25"/>
      <c r="O68" s="25"/>
      <c r="P68" s="25"/>
      <c r="Q68" s="83"/>
      <c r="R68" s="25"/>
      <c r="S68" s="23"/>
      <c r="T68" s="23" t="s">
        <v>42</v>
      </c>
      <c r="U68" s="26" t="n">
        <v>6.53</v>
      </c>
      <c r="V68" s="44" t="n">
        <v>2022</v>
      </c>
      <c r="W68" s="45"/>
    </row>
    <row r="69" s="2" customFormat="true" ht="45" hidden="false" customHeight="false" outlineLevel="0" collapsed="false">
      <c r="A69" s="22" t="n">
        <v>22</v>
      </c>
      <c r="B69" s="77" t="s">
        <v>113</v>
      </c>
      <c r="C69" s="78" t="n">
        <v>1974</v>
      </c>
      <c r="D69" s="80"/>
      <c r="E69" s="80" t="s">
        <v>46</v>
      </c>
      <c r="F69" s="81" t="n">
        <v>5</v>
      </c>
      <c r="G69" s="81" t="n">
        <v>6</v>
      </c>
      <c r="H69" s="80" t="n">
        <v>3364.5</v>
      </c>
      <c r="I69" s="80" t="n">
        <v>3022.5</v>
      </c>
      <c r="J69" s="80" t="n">
        <v>2696.2</v>
      </c>
      <c r="K69" s="82" t="n">
        <v>166</v>
      </c>
      <c r="L69" s="82" t="s">
        <v>114</v>
      </c>
      <c r="M69" s="83" t="n">
        <v>11635259.5</v>
      </c>
      <c r="N69" s="25"/>
      <c r="O69" s="25"/>
      <c r="P69" s="25"/>
      <c r="Q69" s="83"/>
      <c r="R69" s="25"/>
      <c r="S69" s="23"/>
      <c r="T69" s="23" t="s">
        <v>42</v>
      </c>
      <c r="U69" s="26" t="n">
        <v>6.53</v>
      </c>
      <c r="V69" s="44" t="n">
        <v>2022</v>
      </c>
      <c r="W69" s="45"/>
    </row>
    <row r="70" s="2" customFormat="true" ht="45" hidden="false" customHeight="false" outlineLevel="0" collapsed="false">
      <c r="A70" s="22" t="n">
        <v>23</v>
      </c>
      <c r="B70" s="77" t="s">
        <v>115</v>
      </c>
      <c r="C70" s="78" t="n">
        <v>1973</v>
      </c>
      <c r="D70" s="80"/>
      <c r="E70" s="80" t="s">
        <v>46</v>
      </c>
      <c r="F70" s="81" t="n">
        <v>5</v>
      </c>
      <c r="G70" s="81" t="n">
        <v>5</v>
      </c>
      <c r="H70" s="80" t="n">
        <v>4208.3</v>
      </c>
      <c r="I70" s="80" t="n">
        <v>3814.3</v>
      </c>
      <c r="J70" s="80" t="n">
        <v>3430.4</v>
      </c>
      <c r="K70" s="82" t="n">
        <v>210</v>
      </c>
      <c r="L70" s="82" t="s">
        <v>51</v>
      </c>
      <c r="M70" s="83" t="n">
        <v>14325053.2</v>
      </c>
      <c r="N70" s="25"/>
      <c r="O70" s="25"/>
      <c r="P70" s="25"/>
      <c r="Q70" s="83"/>
      <c r="R70" s="25"/>
      <c r="S70" s="23"/>
      <c r="T70" s="23" t="s">
        <v>116</v>
      </c>
      <c r="U70" s="26" t="n">
        <v>6.53</v>
      </c>
      <c r="V70" s="84" t="n">
        <v>2022</v>
      </c>
      <c r="W70" s="85"/>
    </row>
    <row r="71" s="2" customFormat="true" ht="45" hidden="false" customHeight="false" outlineLevel="0" collapsed="false">
      <c r="A71" s="22" t="n">
        <v>24</v>
      </c>
      <c r="B71" s="77" t="s">
        <v>117</v>
      </c>
      <c r="C71" s="78" t="n">
        <v>1973</v>
      </c>
      <c r="D71" s="80"/>
      <c r="E71" s="80" t="s">
        <v>46</v>
      </c>
      <c r="F71" s="81" t="n">
        <v>5</v>
      </c>
      <c r="G71" s="81" t="n">
        <v>6</v>
      </c>
      <c r="H71" s="80" t="n">
        <v>3342.5</v>
      </c>
      <c r="I71" s="82" t="n">
        <v>2995.5</v>
      </c>
      <c r="J71" s="82" t="n">
        <v>2791.3</v>
      </c>
      <c r="K71" s="82" t="n">
        <v>156</v>
      </c>
      <c r="L71" s="82" t="s">
        <v>118</v>
      </c>
      <c r="M71" s="83" t="n">
        <v>10127775</v>
      </c>
      <c r="N71" s="25"/>
      <c r="O71" s="25"/>
      <c r="P71" s="25"/>
      <c r="Q71" s="83"/>
      <c r="R71" s="25"/>
      <c r="S71" s="23"/>
      <c r="T71" s="23" t="s">
        <v>116</v>
      </c>
      <c r="U71" s="26" t="n">
        <v>6.53</v>
      </c>
      <c r="V71" s="84" t="n">
        <v>2022</v>
      </c>
      <c r="W71" s="85"/>
    </row>
    <row r="72" s="2" customFormat="true" ht="45" hidden="false" customHeight="false" outlineLevel="0" collapsed="false">
      <c r="A72" s="22" t="n">
        <v>25</v>
      </c>
      <c r="B72" s="77" t="s">
        <v>119</v>
      </c>
      <c r="C72" s="78" t="n">
        <v>1964</v>
      </c>
      <c r="D72" s="80"/>
      <c r="E72" s="80" t="s">
        <v>40</v>
      </c>
      <c r="F72" s="81" t="n">
        <v>4</v>
      </c>
      <c r="G72" s="81" t="n">
        <v>4</v>
      </c>
      <c r="H72" s="80" t="n">
        <v>2725.7</v>
      </c>
      <c r="I72" s="86" t="n">
        <v>2522.7</v>
      </c>
      <c r="J72" s="86" t="n">
        <v>2338.2</v>
      </c>
      <c r="K72" s="82" t="n">
        <v>144</v>
      </c>
      <c r="L72" s="82" t="s">
        <v>120</v>
      </c>
      <c r="M72" s="83" t="n">
        <v>5102510.4</v>
      </c>
      <c r="N72" s="25"/>
      <c r="O72" s="25"/>
      <c r="P72" s="25"/>
      <c r="Q72" s="83"/>
      <c r="R72" s="25"/>
      <c r="S72" s="23"/>
      <c r="T72" s="23" t="s">
        <v>42</v>
      </c>
      <c r="U72" s="26" t="n">
        <v>6.53</v>
      </c>
      <c r="V72" s="44" t="n">
        <v>2022</v>
      </c>
      <c r="W72" s="45"/>
    </row>
    <row r="73" s="2" customFormat="true" ht="30" hidden="false" customHeight="false" outlineLevel="0" collapsed="false">
      <c r="A73" s="22" t="n">
        <v>26</v>
      </c>
      <c r="B73" s="77" t="s">
        <v>121</v>
      </c>
      <c r="C73" s="78" t="n">
        <v>1964</v>
      </c>
      <c r="D73" s="80"/>
      <c r="E73" s="80" t="s">
        <v>40</v>
      </c>
      <c r="F73" s="81" t="n">
        <v>5</v>
      </c>
      <c r="G73" s="81" t="n">
        <v>4</v>
      </c>
      <c r="H73" s="80" t="n">
        <v>3431.8</v>
      </c>
      <c r="I73" s="87" t="n">
        <v>3169.8</v>
      </c>
      <c r="J73" s="87" t="n">
        <v>2886</v>
      </c>
      <c r="K73" s="87" t="n">
        <v>175</v>
      </c>
      <c r="L73" s="82" t="s">
        <v>44</v>
      </c>
      <c r="M73" s="83" t="n">
        <v>17217433</v>
      </c>
      <c r="N73" s="25"/>
      <c r="O73" s="25"/>
      <c r="P73" s="25"/>
      <c r="Q73" s="83"/>
      <c r="R73" s="25"/>
      <c r="S73" s="23"/>
      <c r="T73" s="23" t="s">
        <v>122</v>
      </c>
      <c r="U73" s="26" t="n">
        <v>6.53</v>
      </c>
      <c r="V73" s="44" t="n">
        <v>2022</v>
      </c>
      <c r="W73" s="45"/>
    </row>
    <row r="74" s="2" customFormat="true" ht="45" hidden="false" customHeight="false" outlineLevel="0" collapsed="false">
      <c r="A74" s="22" t="n">
        <v>27</v>
      </c>
      <c r="B74" s="77" t="s">
        <v>123</v>
      </c>
      <c r="C74" s="78" t="n">
        <v>1963</v>
      </c>
      <c r="D74" s="80"/>
      <c r="E74" s="80" t="s">
        <v>40</v>
      </c>
      <c r="F74" s="81" t="n">
        <v>4</v>
      </c>
      <c r="G74" s="88" t="n">
        <v>4</v>
      </c>
      <c r="H74" s="89" t="n">
        <v>2747.1</v>
      </c>
      <c r="I74" s="90" t="n">
        <v>2547.1</v>
      </c>
      <c r="J74" s="90" t="n">
        <v>2388.6</v>
      </c>
      <c r="K74" s="90" t="n">
        <v>158</v>
      </c>
      <c r="L74" s="90" t="s">
        <v>124</v>
      </c>
      <c r="M74" s="83" t="n">
        <v>6620511</v>
      </c>
      <c r="N74" s="25"/>
      <c r="O74" s="25"/>
      <c r="P74" s="25"/>
      <c r="Q74" s="83"/>
      <c r="R74" s="25"/>
      <c r="S74" s="23"/>
      <c r="T74" s="23" t="s">
        <v>42</v>
      </c>
      <c r="U74" s="26" t="n">
        <v>6.53</v>
      </c>
      <c r="V74" s="44" t="n">
        <v>2022</v>
      </c>
      <c r="W74" s="45"/>
    </row>
    <row r="75" s="2" customFormat="true" ht="45" hidden="false" customHeight="false" outlineLevel="0" collapsed="false">
      <c r="A75" s="22" t="n">
        <v>28</v>
      </c>
      <c r="B75" s="91" t="s">
        <v>125</v>
      </c>
      <c r="C75" s="92" t="n">
        <v>1965</v>
      </c>
      <c r="D75" s="89"/>
      <c r="E75" s="89" t="s">
        <v>40</v>
      </c>
      <c r="F75" s="88" t="n">
        <v>5</v>
      </c>
      <c r="G75" s="88" t="n">
        <v>6</v>
      </c>
      <c r="H75" s="89" t="n">
        <v>5053.5</v>
      </c>
      <c r="I75" s="89" t="n">
        <v>4659.5</v>
      </c>
      <c r="J75" s="90" t="n">
        <v>4128.5</v>
      </c>
      <c r="K75" s="90" t="n">
        <v>227</v>
      </c>
      <c r="L75" s="82" t="s">
        <v>126</v>
      </c>
      <c r="M75" s="83" t="n">
        <v>18030888</v>
      </c>
      <c r="N75" s="25"/>
      <c r="O75" s="25"/>
      <c r="P75" s="25"/>
      <c r="Q75" s="83"/>
      <c r="R75" s="25"/>
      <c r="S75" s="23"/>
      <c r="T75" s="23" t="s">
        <v>116</v>
      </c>
      <c r="U75" s="26" t="n">
        <v>6.53</v>
      </c>
      <c r="V75" s="93" t="n">
        <v>2022</v>
      </c>
      <c r="W75" s="45"/>
    </row>
    <row r="76" s="2" customFormat="true" ht="45" hidden="false" customHeight="false" outlineLevel="0" collapsed="false">
      <c r="A76" s="22" t="n">
        <v>29</v>
      </c>
      <c r="B76" s="91" t="str">
        <f aca="false">[1]перечень!B78</f>
        <v>г. Новочебоксарск, ул. Первомайская, д. 22</v>
      </c>
      <c r="C76" s="92" t="n">
        <f aca="false">[1]перечень!C78</f>
        <v>1986</v>
      </c>
      <c r="D76" s="89"/>
      <c r="E76" s="89" t="str">
        <f aca="false">[1]перечень!E78</f>
        <v>панель</v>
      </c>
      <c r="F76" s="88" t="n">
        <f aca="false">[1]перечень!F78</f>
        <v>5</v>
      </c>
      <c r="G76" s="88" t="n">
        <f aca="false">[1]перечень!G78</f>
        <v>4</v>
      </c>
      <c r="H76" s="89" t="n">
        <f aca="false">[1]перечень!H78</f>
        <v>5414</v>
      </c>
      <c r="I76" s="89" t="n">
        <f aca="false">[1]перечень!I78</f>
        <v>4854</v>
      </c>
      <c r="J76" s="90" t="n">
        <f aca="false">[1]перечень!J78</f>
        <v>4044.5</v>
      </c>
      <c r="K76" s="90" t="n">
        <f aca="false">[1]перечень!K78</f>
        <v>226</v>
      </c>
      <c r="L76" s="82" t="str">
        <f aca="false">[1]перечень!L78</f>
        <v>ремонт крыши,</v>
      </c>
      <c r="M76" s="83" t="n">
        <v>2864458</v>
      </c>
      <c r="N76" s="25"/>
      <c r="O76" s="25"/>
      <c r="P76" s="25"/>
      <c r="Q76" s="83"/>
      <c r="R76" s="25"/>
      <c r="S76" s="23"/>
      <c r="T76" s="23" t="s">
        <v>42</v>
      </c>
      <c r="U76" s="26" t="n">
        <v>6.53</v>
      </c>
      <c r="V76" s="93" t="n">
        <v>2022</v>
      </c>
      <c r="W76" s="45"/>
      <c r="IM76" s="2" t="n">
        <f aca="false">[1]перечень!IM78</f>
        <v>0</v>
      </c>
      <c r="IN76" s="2" t="n">
        <f aca="false">[1]перечень!IN78</f>
        <v>0</v>
      </c>
      <c r="IO76" s="2" t="n">
        <f aca="false">[1]перечень!IO78</f>
        <v>0</v>
      </c>
      <c r="IP76" s="2" t="n">
        <f aca="false">[1]перечень!IP78</f>
        <v>0</v>
      </c>
      <c r="IQ76" s="2" t="n">
        <f aca="false">[1]перечень!IQ78</f>
        <v>0</v>
      </c>
      <c r="IR76" s="2" t="n">
        <f aca="false">[1]перечень!IR78</f>
        <v>0</v>
      </c>
      <c r="IS76" s="2" t="n">
        <f aca="false">[1]перечень!IS78</f>
        <v>0</v>
      </c>
      <c r="IT76" s="2" t="n">
        <f aca="false">[1]перечень!IT78</f>
        <v>0</v>
      </c>
      <c r="IU76" s="2" t="n">
        <f aca="false">[1]перечень!IU78</f>
        <v>0</v>
      </c>
      <c r="IV76" s="2" t="n">
        <f aca="false">[1]перечень!IV78</f>
        <v>0</v>
      </c>
    </row>
    <row r="77" s="2" customFormat="true" ht="45" hidden="false" customHeight="false" outlineLevel="0" collapsed="false">
      <c r="A77" s="22" t="n">
        <v>30</v>
      </c>
      <c r="B77" s="91" t="str">
        <f aca="false">[1]перечень!B79</f>
        <v>г. Новочебоксарск, 
ул. Комсомольская, д. 17</v>
      </c>
      <c r="C77" s="92" t="n">
        <f aca="false">[1]перечень!C79</f>
        <v>1969</v>
      </c>
      <c r="D77" s="89"/>
      <c r="E77" s="89" t="str">
        <f aca="false">[1]перечень!E79</f>
        <v>панель</v>
      </c>
      <c r="F77" s="88" t="n">
        <f aca="false">[1]перечень!F79</f>
        <v>5</v>
      </c>
      <c r="G77" s="88" t="n">
        <f aca="false">[1]перечень!G79</f>
        <v>3</v>
      </c>
      <c r="H77" s="89" t="n">
        <f aca="false">[1]перечень!H79</f>
        <v>2765.7</v>
      </c>
      <c r="I77" s="89" t="n">
        <f aca="false">[1]перечень!I79</f>
        <v>2562.3</v>
      </c>
      <c r="J77" s="90" t="n">
        <f aca="false">[1]перечень!J79</f>
        <v>2247.9</v>
      </c>
      <c r="K77" s="90" t="n">
        <f aca="false">[1]перечень!K79</f>
        <v>139</v>
      </c>
      <c r="L77" s="82" t="str">
        <f aca="false">[1]перечень!L79</f>
        <v>ремонт систем  холодного водоснабжения, горячего водоснабжения,  водоотведения,  теплоснабжения</v>
      </c>
      <c r="M77" s="83" t="n">
        <v>9414442.8</v>
      </c>
      <c r="N77" s="25"/>
      <c r="O77" s="25"/>
      <c r="P77" s="25"/>
      <c r="Q77" s="83"/>
      <c r="R77" s="25"/>
      <c r="S77" s="23"/>
      <c r="T77" s="23" t="s">
        <v>42</v>
      </c>
      <c r="U77" s="26" t="n">
        <v>6.53</v>
      </c>
      <c r="V77" s="93" t="n">
        <v>2022</v>
      </c>
      <c r="W77" s="45"/>
      <c r="IM77" s="2" t="n">
        <f aca="false">[1]перечень!IM79</f>
        <v>0</v>
      </c>
      <c r="IN77" s="2" t="n">
        <f aca="false">[1]перечень!IN79</f>
        <v>0</v>
      </c>
      <c r="IO77" s="2" t="n">
        <f aca="false">[1]перечень!IO79</f>
        <v>0</v>
      </c>
      <c r="IP77" s="2" t="n">
        <f aca="false">[1]перечень!IP79</f>
        <v>0</v>
      </c>
      <c r="IQ77" s="2" t="n">
        <f aca="false">[1]перечень!IQ79</f>
        <v>0</v>
      </c>
      <c r="IR77" s="2" t="n">
        <f aca="false">[1]перечень!IR79</f>
        <v>0</v>
      </c>
      <c r="IS77" s="2" t="n">
        <f aca="false">[1]перечень!IS79</f>
        <v>0</v>
      </c>
      <c r="IT77" s="2" t="n">
        <f aca="false">[1]перечень!IT79</f>
        <v>0</v>
      </c>
      <c r="IU77" s="2" t="n">
        <f aca="false">[1]перечень!IU79</f>
        <v>0</v>
      </c>
      <c r="IV77" s="2" t="n">
        <f aca="false">[1]перечень!IV79</f>
        <v>0</v>
      </c>
    </row>
    <row r="78" s="2" customFormat="true" ht="45" hidden="false" customHeight="false" outlineLevel="0" collapsed="false">
      <c r="A78" s="22" t="n">
        <v>31</v>
      </c>
      <c r="B78" s="91" t="str">
        <f aca="false">[1]перечень!B80</f>
        <v>г. Новочебоксарск, 
ул. Набережная, д. 21</v>
      </c>
      <c r="C78" s="92" t="n">
        <f aca="false">[1]перечень!C80</f>
        <v>1978</v>
      </c>
      <c r="D78" s="89"/>
      <c r="E78" s="89" t="str">
        <f aca="false">[1]перечень!E80</f>
        <v>панель</v>
      </c>
      <c r="F78" s="88" t="n">
        <f aca="false">[1]перечень!F80</f>
        <v>5</v>
      </c>
      <c r="G78" s="88" t="n">
        <f aca="false">[1]перечень!G80</f>
        <v>4</v>
      </c>
      <c r="H78" s="89" t="n">
        <f aca="false">[1]перечень!H80</f>
        <v>2088.6</v>
      </c>
      <c r="I78" s="89" t="n">
        <f aca="false">[1]перечень!I80</f>
        <v>1859.6</v>
      </c>
      <c r="J78" s="90" t="n">
        <f aca="false">[1]перечень!J80</f>
        <v>1909.4</v>
      </c>
      <c r="K78" s="90" t="n">
        <f aca="false">[1]перечень!K80</f>
        <v>110</v>
      </c>
      <c r="L78" s="82" t="str">
        <f aca="false">[1]перечень!L80</f>
        <v>ремонт крыши,</v>
      </c>
      <c r="M78" s="83" t="n">
        <v>1109209</v>
      </c>
      <c r="N78" s="25"/>
      <c r="O78" s="25"/>
      <c r="P78" s="25"/>
      <c r="Q78" s="83"/>
      <c r="R78" s="25"/>
      <c r="S78" s="23"/>
      <c r="T78" s="23" t="s">
        <v>42</v>
      </c>
      <c r="U78" s="26" t="n">
        <v>6.53</v>
      </c>
      <c r="V78" s="93" t="n">
        <v>2022</v>
      </c>
      <c r="W78" s="45"/>
      <c r="IM78" s="2" t="n">
        <f aca="false">[1]перечень!IM80</f>
        <v>0</v>
      </c>
      <c r="IN78" s="2" t="n">
        <f aca="false">[1]перечень!IN80</f>
        <v>0</v>
      </c>
      <c r="IO78" s="2" t="n">
        <f aca="false">[1]перечень!IO80</f>
        <v>0</v>
      </c>
      <c r="IP78" s="2" t="n">
        <f aca="false">[1]перечень!IP80</f>
        <v>0</v>
      </c>
      <c r="IQ78" s="2" t="n">
        <f aca="false">[1]перечень!IQ80</f>
        <v>0</v>
      </c>
      <c r="IR78" s="2" t="n">
        <f aca="false">[1]перечень!IR80</f>
        <v>0</v>
      </c>
      <c r="IS78" s="2" t="n">
        <f aca="false">[1]перечень!IS80</f>
        <v>0</v>
      </c>
      <c r="IT78" s="2" t="n">
        <f aca="false">[1]перечень!IT80</f>
        <v>0</v>
      </c>
      <c r="IU78" s="2" t="n">
        <f aca="false">[1]перечень!IU80</f>
        <v>0</v>
      </c>
      <c r="IV78" s="2" t="n">
        <f aca="false">[1]перечень!IV80</f>
        <v>0</v>
      </c>
    </row>
    <row r="79" s="2" customFormat="true" ht="45" hidden="false" customHeight="false" outlineLevel="0" collapsed="false">
      <c r="A79" s="22" t="n">
        <v>32</v>
      </c>
      <c r="B79" s="91" t="str">
        <f aca="false">[1]перечень!B81</f>
        <v>г. Новочебоксарск, 
ул.Советская , д. 7</v>
      </c>
      <c r="C79" s="92" t="n">
        <f aca="false">[1]перечень!C81</f>
        <v>1974</v>
      </c>
      <c r="D79" s="89"/>
      <c r="E79" s="89" t="str">
        <f aca="false">[1]перечень!E81</f>
        <v>кирпич</v>
      </c>
      <c r="F79" s="88" t="n">
        <f aca="false">[1]перечень!F81</f>
        <v>5</v>
      </c>
      <c r="G79" s="88" t="n">
        <f aca="false">[1]перечень!G81</f>
        <v>13</v>
      </c>
      <c r="H79" s="89" t="n">
        <f aca="false">[1]перечень!H81</f>
        <v>12432.7</v>
      </c>
      <c r="I79" s="89" t="n">
        <f aca="false">[1]перечень!I81</f>
        <v>11377.7</v>
      </c>
      <c r="J79" s="90" t="n">
        <f aca="false">[1]перечень!J81</f>
        <v>8218.8</v>
      </c>
      <c r="K79" s="90" t="n">
        <f aca="false">[1]перечень!K81</f>
        <v>483</v>
      </c>
      <c r="L79" s="82" t="str">
        <f aca="false">[1]перечень!L81</f>
        <v>ремонт крыши,</v>
      </c>
      <c r="M79" s="83" t="n">
        <v>25263310</v>
      </c>
      <c r="N79" s="25"/>
      <c r="O79" s="25"/>
      <c r="P79" s="25"/>
      <c r="Q79" s="83"/>
      <c r="R79" s="25"/>
      <c r="S79" s="23"/>
      <c r="T79" s="23" t="s">
        <v>42</v>
      </c>
      <c r="U79" s="26" t="n">
        <v>6.53</v>
      </c>
      <c r="V79" s="93" t="n">
        <v>2022</v>
      </c>
      <c r="W79" s="45"/>
      <c r="IM79" s="2" t="n">
        <f aca="false">[1]перечень!IM81</f>
        <v>0</v>
      </c>
      <c r="IN79" s="2" t="n">
        <f aca="false">[1]перечень!IN81</f>
        <v>0</v>
      </c>
      <c r="IO79" s="2" t="n">
        <f aca="false">[1]перечень!IO81</f>
        <v>0</v>
      </c>
      <c r="IP79" s="2" t="n">
        <f aca="false">[1]перечень!IP81</f>
        <v>0</v>
      </c>
      <c r="IQ79" s="2" t="n">
        <f aca="false">[1]перечень!IQ81</f>
        <v>0</v>
      </c>
      <c r="IR79" s="2" t="n">
        <f aca="false">[1]перечень!IR81</f>
        <v>0</v>
      </c>
      <c r="IS79" s="2" t="n">
        <f aca="false">[1]перечень!IS81</f>
        <v>0</v>
      </c>
      <c r="IT79" s="2" t="n">
        <f aca="false">[1]перечень!IT81</f>
        <v>0</v>
      </c>
      <c r="IU79" s="2" t="n">
        <f aca="false">[1]перечень!IU81</f>
        <v>0</v>
      </c>
      <c r="IV79" s="2" t="n">
        <f aca="false">[1]перечень!IV81</f>
        <v>0</v>
      </c>
    </row>
    <row r="80" s="2" customFormat="true" ht="45" hidden="false" customHeight="false" outlineLevel="0" collapsed="false">
      <c r="A80" s="22" t="n">
        <v>33</v>
      </c>
      <c r="B80" s="91" t="str">
        <f aca="false">[1]перечень!B82</f>
        <v>г. Новочебоксарск, 
ул. Набережная, д. 17</v>
      </c>
      <c r="C80" s="92" t="n">
        <f aca="false">[1]перечень!C82</f>
        <v>1974</v>
      </c>
      <c r="D80" s="89"/>
      <c r="E80" s="89" t="str">
        <f aca="false">[1]перечень!E82</f>
        <v>панель</v>
      </c>
      <c r="F80" s="88" t="n">
        <f aca="false">[1]перечень!F82</f>
        <v>5</v>
      </c>
      <c r="G80" s="88" t="n">
        <f aca="false">[1]перечень!G82</f>
        <v>6</v>
      </c>
      <c r="H80" s="89" t="n">
        <f aca="false">[1]перечень!H82</f>
        <v>3035.7</v>
      </c>
      <c r="I80" s="89" t="n">
        <f aca="false">[1]перечень!I82</f>
        <v>2689.7</v>
      </c>
      <c r="J80" s="90" t="n">
        <f aca="false">[1]перечень!J82</f>
        <v>2775.3</v>
      </c>
      <c r="K80" s="90" t="n">
        <f aca="false">[1]перечень!K82</f>
        <v>163</v>
      </c>
      <c r="L80" s="82" t="str">
        <f aca="false">[1]перечень!L82</f>
        <v>ремонт систем электроснабжения</v>
      </c>
      <c r="M80" s="83" t="n">
        <v>2200882.5</v>
      </c>
      <c r="N80" s="25"/>
      <c r="O80" s="25"/>
      <c r="P80" s="25"/>
      <c r="Q80" s="83"/>
      <c r="R80" s="25"/>
      <c r="S80" s="23"/>
      <c r="T80" s="23" t="s">
        <v>42</v>
      </c>
      <c r="U80" s="26" t="n">
        <v>6.53</v>
      </c>
      <c r="V80" s="93" t="n">
        <v>2022</v>
      </c>
      <c r="W80" s="45"/>
      <c r="IM80" s="2" t="n">
        <f aca="false">[1]перечень!IM82</f>
        <v>0</v>
      </c>
      <c r="IN80" s="2" t="n">
        <f aca="false">[1]перечень!IN82</f>
        <v>0</v>
      </c>
      <c r="IO80" s="2" t="n">
        <f aca="false">[1]перечень!IO82</f>
        <v>0</v>
      </c>
      <c r="IP80" s="2" t="n">
        <f aca="false">[1]перечень!IP82</f>
        <v>0</v>
      </c>
      <c r="IQ80" s="2" t="n">
        <f aca="false">[1]перечень!IQ82</f>
        <v>0</v>
      </c>
      <c r="IR80" s="2" t="n">
        <f aca="false">[1]перечень!IR82</f>
        <v>0</v>
      </c>
      <c r="IS80" s="2" t="n">
        <f aca="false">[1]перечень!IS82</f>
        <v>0</v>
      </c>
      <c r="IT80" s="2" t="n">
        <f aca="false">[1]перечень!IT82</f>
        <v>0</v>
      </c>
      <c r="IU80" s="2" t="n">
        <f aca="false">[1]перечень!IU82</f>
        <v>0</v>
      </c>
      <c r="IV80" s="2" t="n">
        <f aca="false">[1]перечень!IV82</f>
        <v>0</v>
      </c>
    </row>
    <row r="81" s="2" customFormat="true" ht="15" hidden="false" customHeight="false" outlineLevel="0" collapsed="false">
      <c r="A81" s="22"/>
      <c r="B81" s="91"/>
      <c r="C81" s="92"/>
      <c r="D81" s="89"/>
      <c r="E81" s="89"/>
      <c r="F81" s="88"/>
      <c r="G81" s="88"/>
      <c r="H81" s="89"/>
      <c r="I81" s="89"/>
      <c r="J81" s="90"/>
      <c r="K81" s="90"/>
      <c r="L81" s="82"/>
      <c r="M81" s="83"/>
      <c r="N81" s="25"/>
      <c r="O81" s="25"/>
      <c r="P81" s="25"/>
      <c r="Q81" s="83"/>
      <c r="R81" s="25"/>
      <c r="S81" s="23"/>
      <c r="T81" s="23"/>
      <c r="U81" s="26"/>
      <c r="V81" s="93"/>
      <c r="W81" s="45"/>
    </row>
    <row r="82" s="2" customFormat="true" ht="15" hidden="false" customHeight="false" outlineLevel="0" collapsed="false">
      <c r="A82" s="94"/>
      <c r="B82" s="60" t="s">
        <v>127</v>
      </c>
      <c r="C82" s="23"/>
      <c r="D82" s="23"/>
      <c r="E82" s="23"/>
      <c r="F82" s="24"/>
      <c r="G82" s="24"/>
      <c r="H82" s="61" t="n">
        <f aca="false">SUM(H48:H81)</f>
        <v>121104.68</v>
      </c>
      <c r="I82" s="61" t="n">
        <f aca="false">SUM(I48:I81)</f>
        <v>109920.38</v>
      </c>
      <c r="J82" s="61" t="n">
        <f aca="false">SUM(J48:J81)</f>
        <v>93344.68</v>
      </c>
      <c r="K82" s="61" t="n">
        <f aca="false">SUM(K48:K81)</f>
        <v>5428</v>
      </c>
      <c r="L82" s="61" t="n">
        <f aca="false">SUM(L48:L81)</f>
        <v>0</v>
      </c>
      <c r="M82" s="61" t="n">
        <v>300795673.06</v>
      </c>
      <c r="N82" s="61"/>
      <c r="O82" s="61"/>
      <c r="P82" s="61"/>
      <c r="Q82" s="61" t="n">
        <f aca="false">SUM(Q48:Q75)</f>
        <v>0</v>
      </c>
      <c r="R82" s="95"/>
      <c r="S82" s="96"/>
      <c r="T82" s="97"/>
      <c r="U82" s="98"/>
      <c r="V82" s="99"/>
      <c r="W82" s="100"/>
    </row>
    <row r="83" s="66" customFormat="true" ht="14.25" hidden="false" customHeight="true" outlineLevel="0" collapsed="false">
      <c r="A83" s="101" t="s">
        <v>128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</row>
    <row r="84" s="2" customFormat="true" ht="60" hidden="false" customHeight="false" outlineLevel="0" collapsed="false">
      <c r="A84" s="22" t="n">
        <v>1</v>
      </c>
      <c r="B84" s="103" t="s">
        <v>129</v>
      </c>
      <c r="C84" s="39" t="n">
        <v>1975</v>
      </c>
      <c r="D84" s="26"/>
      <c r="E84" s="39" t="s">
        <v>46</v>
      </c>
      <c r="F84" s="24" t="n">
        <v>5</v>
      </c>
      <c r="G84" s="24" t="n">
        <v>4</v>
      </c>
      <c r="H84" s="25" t="n">
        <v>2294.3</v>
      </c>
      <c r="I84" s="25" t="n">
        <v>2062.7</v>
      </c>
      <c r="J84" s="25" t="n">
        <v>2009.7</v>
      </c>
      <c r="K84" s="24" t="n">
        <v>110</v>
      </c>
      <c r="L84" s="23" t="s">
        <v>130</v>
      </c>
      <c r="M84" s="25" t="n">
        <v>8059187.1</v>
      </c>
      <c r="N84" s="25"/>
      <c r="O84" s="25"/>
      <c r="P84" s="25"/>
      <c r="Q84" s="25"/>
      <c r="R84" s="25"/>
      <c r="S84" s="23"/>
      <c r="T84" s="25" t="s">
        <v>42</v>
      </c>
      <c r="U84" s="26" t="n">
        <v>6.53</v>
      </c>
      <c r="V84" s="44" t="n">
        <v>2023</v>
      </c>
      <c r="W84" s="45"/>
    </row>
    <row r="85" s="2" customFormat="true" ht="60" hidden="false" customHeight="false" outlineLevel="0" collapsed="false">
      <c r="A85" s="22" t="n">
        <v>2</v>
      </c>
      <c r="B85" s="103" t="s">
        <v>131</v>
      </c>
      <c r="C85" s="39" t="n">
        <v>1975</v>
      </c>
      <c r="D85" s="26"/>
      <c r="E85" s="39" t="s">
        <v>46</v>
      </c>
      <c r="F85" s="24" t="n">
        <v>5</v>
      </c>
      <c r="G85" s="24" t="n">
        <v>7</v>
      </c>
      <c r="H85" s="25" t="n">
        <v>5774.9</v>
      </c>
      <c r="I85" s="25" t="n">
        <v>5245.9</v>
      </c>
      <c r="J85" s="25" t="n">
        <v>4892.2</v>
      </c>
      <c r="K85" s="24" t="n">
        <v>240</v>
      </c>
      <c r="L85" s="23" t="s">
        <v>132</v>
      </c>
      <c r="M85" s="25" t="n">
        <v>19657759.6</v>
      </c>
      <c r="N85" s="25"/>
      <c r="O85" s="25"/>
      <c r="P85" s="25"/>
      <c r="Q85" s="25"/>
      <c r="R85" s="25"/>
      <c r="S85" s="23"/>
      <c r="T85" s="25" t="s">
        <v>42</v>
      </c>
      <c r="U85" s="26" t="n">
        <v>6.53</v>
      </c>
      <c r="V85" s="44" t="n">
        <v>2023</v>
      </c>
      <c r="W85" s="45"/>
    </row>
    <row r="86" s="2" customFormat="true" ht="30" hidden="false" customHeight="false" outlineLevel="0" collapsed="false">
      <c r="A86" s="22" t="n">
        <v>3</v>
      </c>
      <c r="B86" s="42" t="s">
        <v>133</v>
      </c>
      <c r="C86" s="39" t="n">
        <v>1972</v>
      </c>
      <c r="D86" s="26"/>
      <c r="E86" s="39" t="s">
        <v>46</v>
      </c>
      <c r="F86" s="24" t="n">
        <v>5</v>
      </c>
      <c r="G86" s="24" t="n">
        <v>4</v>
      </c>
      <c r="H86" s="25" t="n">
        <v>3922.8</v>
      </c>
      <c r="I86" s="25" t="n">
        <v>3649.8</v>
      </c>
      <c r="J86" s="25" t="n">
        <v>2981.4</v>
      </c>
      <c r="K86" s="24" t="n">
        <v>146</v>
      </c>
      <c r="L86" s="23" t="s">
        <v>41</v>
      </c>
      <c r="M86" s="25" t="n">
        <v>2844030</v>
      </c>
      <c r="N86" s="25"/>
      <c r="O86" s="25"/>
      <c r="P86" s="25"/>
      <c r="Q86" s="25"/>
      <c r="R86" s="25"/>
      <c r="S86" s="23"/>
      <c r="T86" s="23" t="s">
        <v>116</v>
      </c>
      <c r="U86" s="26" t="n">
        <v>6.53</v>
      </c>
      <c r="V86" s="93" t="n">
        <v>2023</v>
      </c>
      <c r="W86" s="64"/>
    </row>
    <row r="87" s="2" customFormat="true" ht="45" hidden="false" customHeight="false" outlineLevel="0" collapsed="false">
      <c r="A87" s="22" t="n">
        <v>4</v>
      </c>
      <c r="B87" s="42" t="s">
        <v>134</v>
      </c>
      <c r="C87" s="39" t="n">
        <v>1973</v>
      </c>
      <c r="D87" s="26"/>
      <c r="E87" s="39" t="s">
        <v>40</v>
      </c>
      <c r="F87" s="24" t="n">
        <v>9</v>
      </c>
      <c r="G87" s="24" t="n">
        <v>2</v>
      </c>
      <c r="H87" s="25" t="n">
        <v>6061</v>
      </c>
      <c r="I87" s="25" t="n">
        <v>5686.5</v>
      </c>
      <c r="J87" s="25" t="n">
        <v>5020.9</v>
      </c>
      <c r="K87" s="24" t="n">
        <v>344</v>
      </c>
      <c r="L87" s="23" t="s">
        <v>55</v>
      </c>
      <c r="M87" s="25" t="n">
        <v>20631644</v>
      </c>
      <c r="N87" s="25"/>
      <c r="O87" s="25"/>
      <c r="P87" s="25"/>
      <c r="Q87" s="25"/>
      <c r="R87" s="25"/>
      <c r="S87" s="23"/>
      <c r="T87" s="25" t="s">
        <v>42</v>
      </c>
      <c r="U87" s="26" t="n">
        <v>6.53</v>
      </c>
      <c r="V87" s="44" t="n">
        <v>2023</v>
      </c>
      <c r="W87" s="45"/>
    </row>
    <row r="88" s="2" customFormat="true" ht="45" hidden="false" customHeight="false" outlineLevel="0" collapsed="false">
      <c r="A88" s="22" t="n">
        <v>5</v>
      </c>
      <c r="B88" s="42" t="s">
        <v>135</v>
      </c>
      <c r="C88" s="39" t="n">
        <v>1971</v>
      </c>
      <c r="D88" s="26"/>
      <c r="E88" s="39" t="s">
        <v>46</v>
      </c>
      <c r="F88" s="24" t="n">
        <v>5</v>
      </c>
      <c r="G88" s="24" t="n">
        <v>4</v>
      </c>
      <c r="H88" s="25" t="n">
        <v>3760.7</v>
      </c>
      <c r="I88" s="25" t="n">
        <v>3530.7</v>
      </c>
      <c r="J88" s="25" t="n">
        <v>3039</v>
      </c>
      <c r="K88" s="24" t="n">
        <v>208</v>
      </c>
      <c r="L88" s="23" t="s">
        <v>136</v>
      </c>
      <c r="M88" s="25" t="n">
        <v>12801422.8</v>
      </c>
      <c r="N88" s="25"/>
      <c r="O88" s="25"/>
      <c r="P88" s="25"/>
      <c r="Q88" s="25"/>
      <c r="R88" s="25"/>
      <c r="S88" s="23"/>
      <c r="T88" s="25" t="s">
        <v>42</v>
      </c>
      <c r="U88" s="26" t="n">
        <v>6.53</v>
      </c>
      <c r="V88" s="44" t="n">
        <v>2023</v>
      </c>
      <c r="W88" s="45"/>
    </row>
    <row r="89" s="2" customFormat="true" ht="45" hidden="false" customHeight="false" outlineLevel="0" collapsed="false">
      <c r="A89" s="22" t="n">
        <v>6</v>
      </c>
      <c r="B89" s="42" t="s">
        <v>137</v>
      </c>
      <c r="C89" s="39" t="n">
        <v>1971</v>
      </c>
      <c r="D89" s="26"/>
      <c r="E89" s="39" t="s">
        <v>46</v>
      </c>
      <c r="F89" s="24" t="n">
        <v>5</v>
      </c>
      <c r="G89" s="24" t="n">
        <v>4</v>
      </c>
      <c r="H89" s="25" t="n">
        <v>3764.9</v>
      </c>
      <c r="I89" s="25" t="n">
        <v>3534.5</v>
      </c>
      <c r="J89" s="25" t="n">
        <v>3265.3</v>
      </c>
      <c r="K89" s="24" t="n">
        <v>195</v>
      </c>
      <c r="L89" s="23" t="s">
        <v>138</v>
      </c>
      <c r="M89" s="25" t="n">
        <v>12815719.6</v>
      </c>
      <c r="N89" s="25"/>
      <c r="O89" s="25"/>
      <c r="P89" s="25"/>
      <c r="Q89" s="25"/>
      <c r="R89" s="25"/>
      <c r="S89" s="23"/>
      <c r="T89" s="25" t="s">
        <v>42</v>
      </c>
      <c r="U89" s="26" t="n">
        <v>6.53</v>
      </c>
      <c r="V89" s="44" t="n">
        <v>2023</v>
      </c>
      <c r="W89" s="45"/>
    </row>
    <row r="90" s="2" customFormat="true" ht="45" hidden="false" customHeight="false" outlineLevel="0" collapsed="false">
      <c r="A90" s="22" t="n">
        <v>7</v>
      </c>
      <c r="B90" s="42" t="s">
        <v>139</v>
      </c>
      <c r="C90" s="39" t="n">
        <v>1972</v>
      </c>
      <c r="D90" s="26"/>
      <c r="E90" s="39" t="s">
        <v>46</v>
      </c>
      <c r="F90" s="24" t="n">
        <v>5</v>
      </c>
      <c r="G90" s="24" t="n">
        <v>4</v>
      </c>
      <c r="H90" s="25" t="n">
        <v>3804</v>
      </c>
      <c r="I90" s="25" t="n">
        <v>3548</v>
      </c>
      <c r="J90" s="25" t="n">
        <v>3065.4</v>
      </c>
      <c r="K90" s="24" t="n">
        <v>213</v>
      </c>
      <c r="L90" s="23" t="s">
        <v>140</v>
      </c>
      <c r="M90" s="25" t="n">
        <v>8547294</v>
      </c>
      <c r="N90" s="25"/>
      <c r="O90" s="25"/>
      <c r="P90" s="25"/>
      <c r="Q90" s="25"/>
      <c r="R90" s="25"/>
      <c r="S90" s="23"/>
      <c r="T90" s="25" t="s">
        <v>42</v>
      </c>
      <c r="U90" s="26" t="n">
        <v>6.53</v>
      </c>
      <c r="V90" s="44" t="n">
        <v>2023</v>
      </c>
      <c r="W90" s="45"/>
    </row>
    <row r="91" s="2" customFormat="true" ht="45" hidden="false" customHeight="false" outlineLevel="0" collapsed="false">
      <c r="A91" s="22" t="n">
        <v>8</v>
      </c>
      <c r="B91" s="42" t="s">
        <v>141</v>
      </c>
      <c r="C91" s="39" t="n">
        <v>1972</v>
      </c>
      <c r="D91" s="26"/>
      <c r="E91" s="39" t="s">
        <v>46</v>
      </c>
      <c r="F91" s="24" t="n">
        <v>5</v>
      </c>
      <c r="G91" s="24" t="n">
        <v>4</v>
      </c>
      <c r="H91" s="25" t="n">
        <v>3563.4</v>
      </c>
      <c r="I91" s="25" t="n">
        <v>3297.4</v>
      </c>
      <c r="J91" s="25" t="n">
        <v>2668</v>
      </c>
      <c r="K91" s="24" t="n">
        <v>154</v>
      </c>
      <c r="L91" s="23" t="s">
        <v>41</v>
      </c>
      <c r="M91" s="25" t="n">
        <v>2583465</v>
      </c>
      <c r="N91" s="25"/>
      <c r="O91" s="25"/>
      <c r="P91" s="25"/>
      <c r="Q91" s="25"/>
      <c r="R91" s="25"/>
      <c r="S91" s="23"/>
      <c r="T91" s="25" t="s">
        <v>42</v>
      </c>
      <c r="U91" s="26" t="n">
        <v>6.53</v>
      </c>
      <c r="V91" s="44" t="n">
        <v>2023</v>
      </c>
      <c r="W91" s="45"/>
    </row>
    <row r="92" s="2" customFormat="true" ht="45" hidden="false" customHeight="false" outlineLevel="0" collapsed="false">
      <c r="A92" s="22" t="n">
        <v>9</v>
      </c>
      <c r="B92" s="42" t="s">
        <v>142</v>
      </c>
      <c r="C92" s="39" t="n">
        <v>1973</v>
      </c>
      <c r="D92" s="26"/>
      <c r="E92" s="39" t="s">
        <v>46</v>
      </c>
      <c r="F92" s="24" t="n">
        <v>5</v>
      </c>
      <c r="G92" s="24" t="n">
        <v>10</v>
      </c>
      <c r="H92" s="25" t="n">
        <v>8976.4</v>
      </c>
      <c r="I92" s="25" t="n">
        <v>8281.4</v>
      </c>
      <c r="J92" s="25" t="n">
        <v>7050.4</v>
      </c>
      <c r="K92" s="24" t="n">
        <v>359</v>
      </c>
      <c r="L92" s="23" t="s">
        <v>41</v>
      </c>
      <c r="M92" s="25" t="n">
        <v>6507890</v>
      </c>
      <c r="N92" s="25"/>
      <c r="O92" s="25"/>
      <c r="P92" s="25"/>
      <c r="Q92" s="25"/>
      <c r="R92" s="25"/>
      <c r="S92" s="23"/>
      <c r="T92" s="25" t="s">
        <v>42</v>
      </c>
      <c r="U92" s="26" t="n">
        <v>6.53</v>
      </c>
      <c r="V92" s="44" t="n">
        <v>2023</v>
      </c>
      <c r="W92" s="45"/>
    </row>
    <row r="93" s="2" customFormat="true" ht="45" hidden="false" customHeight="false" outlineLevel="0" collapsed="false">
      <c r="A93" s="22" t="n">
        <v>10</v>
      </c>
      <c r="B93" s="42" t="s">
        <v>143</v>
      </c>
      <c r="C93" s="39" t="n">
        <v>1973</v>
      </c>
      <c r="D93" s="26"/>
      <c r="E93" s="39" t="s">
        <v>46</v>
      </c>
      <c r="F93" s="24" t="n">
        <v>5</v>
      </c>
      <c r="G93" s="24" t="n">
        <v>4</v>
      </c>
      <c r="H93" s="25" t="n">
        <v>3539.4</v>
      </c>
      <c r="I93" s="25" t="n">
        <v>3263.4</v>
      </c>
      <c r="J93" s="25" t="n">
        <v>2792.2</v>
      </c>
      <c r="K93" s="24" t="n">
        <v>153</v>
      </c>
      <c r="L93" s="23" t="s">
        <v>41</v>
      </c>
      <c r="M93" s="25" t="n">
        <v>2566065</v>
      </c>
      <c r="N93" s="25"/>
      <c r="O93" s="25"/>
      <c r="P93" s="25"/>
      <c r="Q93" s="25"/>
      <c r="R93" s="25"/>
      <c r="S93" s="23"/>
      <c r="T93" s="25" t="s">
        <v>42</v>
      </c>
      <c r="U93" s="26" t="n">
        <v>6.53</v>
      </c>
      <c r="V93" s="44" t="n">
        <v>2023</v>
      </c>
      <c r="W93" s="45"/>
    </row>
    <row r="94" s="2" customFormat="true" ht="45" hidden="false" customHeight="false" outlineLevel="0" collapsed="false">
      <c r="A94" s="22" t="n">
        <v>11</v>
      </c>
      <c r="B94" s="42" t="s">
        <v>99</v>
      </c>
      <c r="C94" s="39" t="n">
        <v>1972</v>
      </c>
      <c r="D94" s="26"/>
      <c r="E94" s="39" t="s">
        <v>40</v>
      </c>
      <c r="F94" s="24" t="n">
        <v>9</v>
      </c>
      <c r="G94" s="24" t="n">
        <v>1</v>
      </c>
      <c r="H94" s="25" t="n">
        <v>2634.3</v>
      </c>
      <c r="I94" s="25" t="n">
        <v>2364.3</v>
      </c>
      <c r="J94" s="25" t="n">
        <v>2331.7</v>
      </c>
      <c r="K94" s="24" t="n">
        <v>98</v>
      </c>
      <c r="L94" s="23" t="s">
        <v>144</v>
      </c>
      <c r="M94" s="25" t="n">
        <v>7826505.3</v>
      </c>
      <c r="N94" s="25"/>
      <c r="O94" s="25"/>
      <c r="P94" s="25"/>
      <c r="Q94" s="25"/>
      <c r="R94" s="25"/>
      <c r="S94" s="23"/>
      <c r="T94" s="25" t="s">
        <v>42</v>
      </c>
      <c r="U94" s="26" t="n">
        <v>6.53</v>
      </c>
      <c r="V94" s="44" t="n">
        <v>2023</v>
      </c>
      <c r="W94" s="45"/>
    </row>
    <row r="95" s="2" customFormat="true" ht="45" hidden="false" customHeight="false" outlineLevel="0" collapsed="false">
      <c r="A95" s="22" t="n">
        <v>12</v>
      </c>
      <c r="B95" s="42" t="s">
        <v>145</v>
      </c>
      <c r="C95" s="39" t="n">
        <v>1971</v>
      </c>
      <c r="D95" s="26"/>
      <c r="E95" s="39" t="s">
        <v>40</v>
      </c>
      <c r="F95" s="24" t="n">
        <v>5</v>
      </c>
      <c r="G95" s="24" t="n">
        <v>2</v>
      </c>
      <c r="H95" s="25" t="n">
        <v>3960.5</v>
      </c>
      <c r="I95" s="25" t="n">
        <v>3842.5</v>
      </c>
      <c r="J95" s="25" t="n">
        <v>3315.3</v>
      </c>
      <c r="K95" s="24" t="n">
        <v>187</v>
      </c>
      <c r="L95" s="23" t="s">
        <v>140</v>
      </c>
      <c r="M95" s="25" t="n">
        <v>8589282.5</v>
      </c>
      <c r="N95" s="25"/>
      <c r="O95" s="25"/>
      <c r="P95" s="25"/>
      <c r="Q95" s="25"/>
      <c r="R95" s="25"/>
      <c r="S95" s="23"/>
      <c r="T95" s="25" t="s">
        <v>42</v>
      </c>
      <c r="U95" s="26" t="n">
        <v>6.53</v>
      </c>
      <c r="V95" s="44" t="n">
        <v>2023</v>
      </c>
      <c r="W95" s="45"/>
    </row>
    <row r="96" s="2" customFormat="true" ht="45" hidden="false" customHeight="false" outlineLevel="0" collapsed="false">
      <c r="A96" s="22" t="n">
        <v>13</v>
      </c>
      <c r="B96" s="42" t="s">
        <v>146</v>
      </c>
      <c r="C96" s="39" t="n">
        <v>1973</v>
      </c>
      <c r="D96" s="26"/>
      <c r="E96" s="39" t="s">
        <v>46</v>
      </c>
      <c r="F96" s="24" t="n">
        <v>5</v>
      </c>
      <c r="G96" s="24" t="n">
        <v>4</v>
      </c>
      <c r="H96" s="25" t="n">
        <v>2865.5</v>
      </c>
      <c r="I96" s="25" t="n">
        <v>2580.5</v>
      </c>
      <c r="J96" s="25" t="n">
        <v>2466</v>
      </c>
      <c r="K96" s="24" t="n">
        <v>133</v>
      </c>
      <c r="L96" s="23" t="s">
        <v>147</v>
      </c>
      <c r="M96" s="25" t="n">
        <v>9754162</v>
      </c>
      <c r="N96" s="25"/>
      <c r="O96" s="25"/>
      <c r="P96" s="25"/>
      <c r="Q96" s="25"/>
      <c r="R96" s="25"/>
      <c r="S96" s="23"/>
      <c r="T96" s="25" t="s">
        <v>42</v>
      </c>
      <c r="U96" s="26" t="n">
        <v>6.53</v>
      </c>
      <c r="V96" s="44" t="n">
        <v>2023</v>
      </c>
      <c r="W96" s="45"/>
    </row>
    <row r="97" s="2" customFormat="true" ht="45" hidden="false" customHeight="false" outlineLevel="0" collapsed="false">
      <c r="A97" s="22" t="n">
        <v>14</v>
      </c>
      <c r="B97" s="42" t="s">
        <v>148</v>
      </c>
      <c r="C97" s="39" t="n">
        <v>1973</v>
      </c>
      <c r="D97" s="26"/>
      <c r="E97" s="39" t="s">
        <v>46</v>
      </c>
      <c r="F97" s="24" t="n">
        <v>5</v>
      </c>
      <c r="G97" s="24" t="n">
        <v>6</v>
      </c>
      <c r="H97" s="25" t="n">
        <v>3363.3</v>
      </c>
      <c r="I97" s="25" t="n">
        <v>3017.6</v>
      </c>
      <c r="J97" s="25" t="n">
        <v>2881.5</v>
      </c>
      <c r="K97" s="24" t="n">
        <v>162</v>
      </c>
      <c r="L97" s="23" t="s">
        <v>149</v>
      </c>
      <c r="M97" s="25" t="n">
        <v>11448673.2</v>
      </c>
      <c r="N97" s="25"/>
      <c r="O97" s="25"/>
      <c r="P97" s="25"/>
      <c r="Q97" s="25"/>
      <c r="R97" s="25"/>
      <c r="S97" s="23"/>
      <c r="T97" s="25" t="s">
        <v>42</v>
      </c>
      <c r="U97" s="26" t="n">
        <v>6.53</v>
      </c>
      <c r="V97" s="44" t="n">
        <v>2023</v>
      </c>
      <c r="W97" s="45"/>
    </row>
    <row r="98" s="2" customFormat="true" ht="45" hidden="false" customHeight="false" outlineLevel="0" collapsed="false">
      <c r="A98" s="22" t="n">
        <v>15</v>
      </c>
      <c r="B98" s="42" t="s">
        <v>150</v>
      </c>
      <c r="C98" s="39" t="n">
        <v>1972</v>
      </c>
      <c r="D98" s="26"/>
      <c r="E98" s="39" t="s">
        <v>46</v>
      </c>
      <c r="F98" s="24" t="n">
        <v>5</v>
      </c>
      <c r="G98" s="24" t="n">
        <v>4</v>
      </c>
      <c r="H98" s="25" t="n">
        <v>3853.47</v>
      </c>
      <c r="I98" s="25" t="n">
        <v>3515.47</v>
      </c>
      <c r="J98" s="25" t="n">
        <v>3165.17</v>
      </c>
      <c r="K98" s="24" t="n">
        <v>136</v>
      </c>
      <c r="L98" s="23" t="s">
        <v>151</v>
      </c>
      <c r="M98" s="25" t="n">
        <v>13117211.88</v>
      </c>
      <c r="N98" s="25"/>
      <c r="O98" s="25"/>
      <c r="P98" s="25"/>
      <c r="Q98" s="25"/>
      <c r="R98" s="25"/>
      <c r="S98" s="23"/>
      <c r="T98" s="25" t="s">
        <v>42</v>
      </c>
      <c r="U98" s="26" t="n">
        <v>6.53</v>
      </c>
      <c r="V98" s="44" t="n">
        <v>2023</v>
      </c>
      <c r="W98" s="45"/>
    </row>
    <row r="99" s="2" customFormat="true" ht="45" hidden="false" customHeight="false" outlineLevel="0" collapsed="false">
      <c r="A99" s="22" t="n">
        <v>16</v>
      </c>
      <c r="B99" s="42" t="s">
        <v>152</v>
      </c>
      <c r="C99" s="39" t="n">
        <v>1973</v>
      </c>
      <c r="D99" s="26"/>
      <c r="E99" s="39" t="s">
        <v>46</v>
      </c>
      <c r="F99" s="24" t="n">
        <v>5</v>
      </c>
      <c r="G99" s="24" t="n">
        <v>4</v>
      </c>
      <c r="H99" s="25" t="n">
        <v>2295.4</v>
      </c>
      <c r="I99" s="25" t="n">
        <v>2087.4</v>
      </c>
      <c r="J99" s="25" t="n">
        <v>2033.8</v>
      </c>
      <c r="K99" s="24" t="n">
        <v>100</v>
      </c>
      <c r="L99" s="23" t="s">
        <v>153</v>
      </c>
      <c r="M99" s="25" t="n">
        <v>8089159.8</v>
      </c>
      <c r="N99" s="25"/>
      <c r="O99" s="25"/>
      <c r="P99" s="25"/>
      <c r="Q99" s="25"/>
      <c r="R99" s="25"/>
      <c r="S99" s="23"/>
      <c r="T99" s="25" t="s">
        <v>42</v>
      </c>
      <c r="U99" s="26" t="n">
        <v>6.53</v>
      </c>
      <c r="V99" s="44" t="n">
        <v>2023</v>
      </c>
      <c r="W99" s="45"/>
    </row>
    <row r="100" s="2" customFormat="true" ht="45" hidden="false" customHeight="false" outlineLevel="0" collapsed="false">
      <c r="A100" s="22" t="n">
        <v>17</v>
      </c>
      <c r="B100" s="67" t="s">
        <v>154</v>
      </c>
      <c r="C100" s="39" t="n">
        <v>1972</v>
      </c>
      <c r="D100" s="26"/>
      <c r="E100" s="39" t="s">
        <v>46</v>
      </c>
      <c r="F100" s="24" t="n">
        <v>5</v>
      </c>
      <c r="G100" s="24" t="n">
        <v>6</v>
      </c>
      <c r="H100" s="25" t="n">
        <v>3365.2</v>
      </c>
      <c r="I100" s="25" t="n">
        <v>3022.2</v>
      </c>
      <c r="J100" s="25" t="n">
        <v>2747.4</v>
      </c>
      <c r="K100" s="24" t="n">
        <v>166</v>
      </c>
      <c r="L100" s="23" t="s">
        <v>155</v>
      </c>
      <c r="M100" s="83" t="n">
        <v>11455140.8</v>
      </c>
      <c r="N100" s="25"/>
      <c r="O100" s="25"/>
      <c r="P100" s="25"/>
      <c r="Q100" s="83"/>
      <c r="R100" s="25"/>
      <c r="S100" s="23"/>
      <c r="T100" s="25" t="s">
        <v>42</v>
      </c>
      <c r="U100" s="26" t="n">
        <v>6.53</v>
      </c>
      <c r="V100" s="44" t="n">
        <v>2023</v>
      </c>
      <c r="W100" s="45"/>
    </row>
    <row r="101" s="2" customFormat="true" ht="82.5" hidden="false" customHeight="true" outlineLevel="0" collapsed="false">
      <c r="A101" s="22" t="n">
        <v>18</v>
      </c>
      <c r="B101" s="67" t="s">
        <v>156</v>
      </c>
      <c r="C101" s="39" t="n">
        <v>1971</v>
      </c>
      <c r="D101" s="26"/>
      <c r="E101" s="39" t="s">
        <v>40</v>
      </c>
      <c r="F101" s="24" t="n">
        <v>5</v>
      </c>
      <c r="G101" s="24" t="n">
        <v>4</v>
      </c>
      <c r="H101" s="25" t="n">
        <v>4290</v>
      </c>
      <c r="I101" s="25" t="n">
        <v>4026</v>
      </c>
      <c r="J101" s="25" t="n">
        <v>3963.5</v>
      </c>
      <c r="K101" s="24" t="n">
        <v>138</v>
      </c>
      <c r="L101" s="23" t="s">
        <v>157</v>
      </c>
      <c r="M101" s="83" t="n">
        <v>11141130</v>
      </c>
      <c r="N101" s="25"/>
      <c r="O101" s="25"/>
      <c r="P101" s="25"/>
      <c r="Q101" s="83"/>
      <c r="R101" s="25"/>
      <c r="S101" s="23"/>
      <c r="T101" s="25" t="s">
        <v>42</v>
      </c>
      <c r="U101" s="26" t="n">
        <v>6.53</v>
      </c>
      <c r="V101" s="44" t="n">
        <v>2023</v>
      </c>
      <c r="W101" s="45"/>
    </row>
    <row r="102" s="2" customFormat="true" ht="60" hidden="false" customHeight="false" outlineLevel="0" collapsed="false">
      <c r="A102" s="22" t="n">
        <v>19</v>
      </c>
      <c r="B102" s="67" t="s">
        <v>158</v>
      </c>
      <c r="C102" s="39" t="n">
        <v>1972</v>
      </c>
      <c r="D102" s="26"/>
      <c r="E102" s="39" t="s">
        <v>40</v>
      </c>
      <c r="F102" s="24" t="n">
        <v>5</v>
      </c>
      <c r="G102" s="24" t="n">
        <v>1</v>
      </c>
      <c r="H102" s="25" t="n">
        <v>3952.9</v>
      </c>
      <c r="I102" s="25" t="n">
        <v>3752.9</v>
      </c>
      <c r="J102" s="25" t="n">
        <v>3364.6</v>
      </c>
      <c r="K102" s="24" t="n">
        <v>260</v>
      </c>
      <c r="L102" s="23" t="s">
        <v>159</v>
      </c>
      <c r="M102" s="83" t="n">
        <v>13455671.6</v>
      </c>
      <c r="N102" s="25"/>
      <c r="O102" s="25"/>
      <c r="P102" s="25"/>
      <c r="Q102" s="83"/>
      <c r="R102" s="25"/>
      <c r="S102" s="23"/>
      <c r="T102" s="25" t="s">
        <v>42</v>
      </c>
      <c r="U102" s="26" t="n">
        <v>6.53</v>
      </c>
      <c r="V102" s="44" t="n">
        <v>2023</v>
      </c>
      <c r="W102" s="45"/>
    </row>
    <row r="103" s="2" customFormat="true" ht="113.25" hidden="false" customHeight="true" outlineLevel="0" collapsed="false">
      <c r="A103" s="22" t="n">
        <v>20</v>
      </c>
      <c r="B103" s="67" t="s">
        <v>160</v>
      </c>
      <c r="C103" s="39" t="n">
        <v>1972</v>
      </c>
      <c r="D103" s="26"/>
      <c r="E103" s="39" t="s">
        <v>46</v>
      </c>
      <c r="F103" s="24" t="n">
        <v>5</v>
      </c>
      <c r="G103" s="24" t="n">
        <v>4</v>
      </c>
      <c r="H103" s="25" t="n">
        <v>4380.78</v>
      </c>
      <c r="I103" s="25" t="n">
        <v>3957.78</v>
      </c>
      <c r="J103" s="25" t="n">
        <v>3721.2</v>
      </c>
      <c r="K103" s="24" t="n">
        <v>193</v>
      </c>
      <c r="L103" s="23" t="s">
        <v>136</v>
      </c>
      <c r="M103" s="83" t="n">
        <v>14912175.12</v>
      </c>
      <c r="N103" s="25"/>
      <c r="O103" s="25"/>
      <c r="P103" s="25"/>
      <c r="Q103" s="83"/>
      <c r="R103" s="25"/>
      <c r="S103" s="23"/>
      <c r="T103" s="25" t="s">
        <v>42</v>
      </c>
      <c r="U103" s="26" t="n">
        <v>6.53</v>
      </c>
      <c r="V103" s="44" t="n">
        <v>2023</v>
      </c>
      <c r="W103" s="45"/>
    </row>
    <row r="104" s="2" customFormat="true" ht="183.75" hidden="false" customHeight="true" outlineLevel="0" collapsed="false">
      <c r="A104" s="22" t="n">
        <v>21</v>
      </c>
      <c r="B104" s="67" t="s">
        <v>161</v>
      </c>
      <c r="C104" s="39" t="n">
        <v>1972</v>
      </c>
      <c r="D104" s="26"/>
      <c r="E104" s="39" t="s">
        <v>40</v>
      </c>
      <c r="F104" s="24" t="n">
        <v>9</v>
      </c>
      <c r="G104" s="24" t="n">
        <v>3</v>
      </c>
      <c r="H104" s="25" t="n">
        <v>7982.7</v>
      </c>
      <c r="I104" s="25" t="n">
        <v>7172.7</v>
      </c>
      <c r="J104" s="25" t="n">
        <v>6855.8</v>
      </c>
      <c r="K104" s="24" t="n">
        <v>331</v>
      </c>
      <c r="L104" s="23" t="s">
        <v>162</v>
      </c>
      <c r="M104" s="83" t="n">
        <v>25597161.9</v>
      </c>
      <c r="N104" s="25"/>
      <c r="O104" s="25"/>
      <c r="P104" s="25"/>
      <c r="Q104" s="83"/>
      <c r="R104" s="25"/>
      <c r="S104" s="23"/>
      <c r="T104" s="25" t="s">
        <v>42</v>
      </c>
      <c r="U104" s="26" t="n">
        <v>6.53</v>
      </c>
      <c r="V104" s="44" t="n">
        <v>2023</v>
      </c>
      <c r="W104" s="45"/>
    </row>
    <row r="105" s="2" customFormat="true" ht="45" hidden="false" customHeight="false" outlineLevel="0" collapsed="false">
      <c r="A105" s="22" t="n">
        <v>22</v>
      </c>
      <c r="B105" s="67" t="s">
        <v>163</v>
      </c>
      <c r="C105" s="39" t="n">
        <v>1973</v>
      </c>
      <c r="D105" s="26"/>
      <c r="E105" s="39" t="s">
        <v>40</v>
      </c>
      <c r="F105" s="24" t="n">
        <v>5</v>
      </c>
      <c r="G105" s="24" t="n">
        <v>4</v>
      </c>
      <c r="H105" s="25" t="n">
        <v>4410.7</v>
      </c>
      <c r="I105" s="25" t="n">
        <v>4145.7</v>
      </c>
      <c r="J105" s="25" t="n">
        <v>4018.2</v>
      </c>
      <c r="K105" s="24" t="n">
        <v>136</v>
      </c>
      <c r="L105" s="23" t="s">
        <v>164</v>
      </c>
      <c r="M105" s="83" t="n">
        <v>15014022.8</v>
      </c>
      <c r="N105" s="25"/>
      <c r="O105" s="25"/>
      <c r="P105" s="25"/>
      <c r="Q105" s="83"/>
      <c r="R105" s="25"/>
      <c r="S105" s="23"/>
      <c r="T105" s="25" t="s">
        <v>42</v>
      </c>
      <c r="U105" s="26" t="n">
        <v>6.53</v>
      </c>
      <c r="V105" s="44" t="n">
        <v>2023</v>
      </c>
      <c r="W105" s="45"/>
    </row>
    <row r="106" s="2" customFormat="true" ht="45" hidden="false" customHeight="false" outlineLevel="0" collapsed="false">
      <c r="A106" s="22" t="n">
        <v>23</v>
      </c>
      <c r="B106" s="67" t="s">
        <v>165</v>
      </c>
      <c r="C106" s="39" t="n">
        <v>1973</v>
      </c>
      <c r="D106" s="26"/>
      <c r="E106" s="39" t="s">
        <v>40</v>
      </c>
      <c r="F106" s="24" t="n">
        <v>9</v>
      </c>
      <c r="G106" s="24" t="n">
        <v>2</v>
      </c>
      <c r="H106" s="25" t="n">
        <v>4281.2</v>
      </c>
      <c r="I106" s="25" t="n">
        <v>4151</v>
      </c>
      <c r="J106" s="25" t="n">
        <v>3661.4</v>
      </c>
      <c r="K106" s="24" t="n">
        <v>362</v>
      </c>
      <c r="L106" s="23" t="s">
        <v>41</v>
      </c>
      <c r="M106" s="83" t="n">
        <v>3103870</v>
      </c>
      <c r="N106" s="25"/>
      <c r="O106" s="25"/>
      <c r="P106" s="25"/>
      <c r="Q106" s="83"/>
      <c r="R106" s="25"/>
      <c r="S106" s="23"/>
      <c r="T106" s="25" t="s">
        <v>42</v>
      </c>
      <c r="U106" s="26" t="n">
        <v>6.53</v>
      </c>
      <c r="V106" s="44" t="n">
        <v>2023</v>
      </c>
      <c r="W106" s="45"/>
    </row>
    <row r="107" s="2" customFormat="true" ht="30" hidden="false" customHeight="false" outlineLevel="0" collapsed="false">
      <c r="A107" s="22" t="n">
        <v>24</v>
      </c>
      <c r="B107" s="67" t="s">
        <v>166</v>
      </c>
      <c r="C107" s="39" t="n">
        <v>1972</v>
      </c>
      <c r="D107" s="26"/>
      <c r="E107" s="39" t="s">
        <v>46</v>
      </c>
      <c r="F107" s="24" t="n">
        <v>5</v>
      </c>
      <c r="G107" s="24" t="n">
        <v>4</v>
      </c>
      <c r="H107" s="25" t="n">
        <v>3748</v>
      </c>
      <c r="I107" s="25" t="n">
        <v>3844</v>
      </c>
      <c r="J107" s="25" t="n">
        <v>3070.6</v>
      </c>
      <c r="K107" s="24" t="n">
        <v>216</v>
      </c>
      <c r="L107" s="23" t="s">
        <v>41</v>
      </c>
      <c r="M107" s="83" t="n">
        <v>2717300</v>
      </c>
      <c r="N107" s="25"/>
      <c r="O107" s="25"/>
      <c r="P107" s="25"/>
      <c r="Q107" s="83"/>
      <c r="R107" s="25"/>
      <c r="S107" s="23"/>
      <c r="T107" s="26" t="s">
        <v>116</v>
      </c>
      <c r="U107" s="25" t="n">
        <v>6.53</v>
      </c>
      <c r="V107" s="44" t="n">
        <v>2023</v>
      </c>
      <c r="W107" s="45"/>
    </row>
    <row r="108" s="2" customFormat="true" ht="45" hidden="false" customHeight="false" outlineLevel="0" collapsed="false">
      <c r="A108" s="22" t="n">
        <v>25</v>
      </c>
      <c r="B108" s="67" t="s">
        <v>167</v>
      </c>
      <c r="C108" s="39" t="n">
        <v>1972</v>
      </c>
      <c r="D108" s="26"/>
      <c r="E108" s="39" t="s">
        <v>46</v>
      </c>
      <c r="F108" s="24" t="n">
        <v>5</v>
      </c>
      <c r="G108" s="24" t="n">
        <v>6</v>
      </c>
      <c r="H108" s="25" t="n">
        <v>5454.2</v>
      </c>
      <c r="I108" s="25" t="n">
        <v>5041.2</v>
      </c>
      <c r="J108" s="25" t="n">
        <v>4277.8</v>
      </c>
      <c r="K108" s="24" t="n">
        <v>216</v>
      </c>
      <c r="L108" s="23" t="s">
        <v>41</v>
      </c>
      <c r="M108" s="83" t="n">
        <v>3954295</v>
      </c>
      <c r="N108" s="25"/>
      <c r="O108" s="25"/>
      <c r="P108" s="25"/>
      <c r="Q108" s="83"/>
      <c r="R108" s="25"/>
      <c r="S108" s="23"/>
      <c r="T108" s="25" t="s">
        <v>42</v>
      </c>
      <c r="U108" s="26" t="n">
        <v>6.53</v>
      </c>
      <c r="V108" s="44" t="n">
        <v>2023</v>
      </c>
      <c r="W108" s="45"/>
    </row>
    <row r="109" s="2" customFormat="true" ht="45" hidden="false" customHeight="false" outlineLevel="0" collapsed="false">
      <c r="A109" s="22" t="n">
        <v>26</v>
      </c>
      <c r="B109" s="67" t="s">
        <v>168</v>
      </c>
      <c r="C109" s="39" t="n">
        <v>1971</v>
      </c>
      <c r="D109" s="26"/>
      <c r="E109" s="39" t="s">
        <v>46</v>
      </c>
      <c r="F109" s="24" t="n">
        <v>5</v>
      </c>
      <c r="G109" s="24" t="n">
        <v>8</v>
      </c>
      <c r="H109" s="25" t="n">
        <v>8378.61</v>
      </c>
      <c r="I109" s="25" t="n">
        <v>7678.61</v>
      </c>
      <c r="J109" s="25" t="n">
        <v>6132.21</v>
      </c>
      <c r="K109" s="24" t="n">
        <v>413</v>
      </c>
      <c r="L109" s="23" t="s">
        <v>41</v>
      </c>
      <c r="M109" s="83" t="n">
        <v>6074492.25</v>
      </c>
      <c r="N109" s="25"/>
      <c r="O109" s="25"/>
      <c r="P109" s="25"/>
      <c r="Q109" s="83"/>
      <c r="R109" s="25"/>
      <c r="S109" s="23"/>
      <c r="T109" s="25" t="s">
        <v>42</v>
      </c>
      <c r="U109" s="26" t="n">
        <v>6.53</v>
      </c>
      <c r="V109" s="44" t="n">
        <v>2023</v>
      </c>
      <c r="W109" s="45"/>
    </row>
    <row r="110" s="2" customFormat="true" ht="45" hidden="false" customHeight="false" outlineLevel="0" collapsed="false">
      <c r="A110" s="22" t="n">
        <v>27</v>
      </c>
      <c r="B110" s="67" t="s">
        <v>169</v>
      </c>
      <c r="C110" s="39" t="n">
        <v>1973</v>
      </c>
      <c r="D110" s="26"/>
      <c r="E110" s="39" t="s">
        <v>46</v>
      </c>
      <c r="F110" s="24" t="n">
        <v>5</v>
      </c>
      <c r="G110" s="24" t="n">
        <v>3</v>
      </c>
      <c r="H110" s="25" t="n">
        <v>1796.2</v>
      </c>
      <c r="I110" s="25" t="n">
        <v>1604.2</v>
      </c>
      <c r="J110" s="25" t="n">
        <v>1491.6</v>
      </c>
      <c r="K110" s="24" t="n">
        <v>82</v>
      </c>
      <c r="L110" s="23" t="s">
        <v>41</v>
      </c>
      <c r="M110" s="83" t="n">
        <v>1302245</v>
      </c>
      <c r="N110" s="25"/>
      <c r="O110" s="25"/>
      <c r="P110" s="25"/>
      <c r="Q110" s="83"/>
      <c r="R110" s="25"/>
      <c r="S110" s="23"/>
      <c r="T110" s="25" t="s">
        <v>42</v>
      </c>
      <c r="U110" s="26" t="n">
        <v>6.53</v>
      </c>
      <c r="V110" s="44" t="n">
        <v>2023</v>
      </c>
      <c r="W110" s="45"/>
    </row>
    <row r="111" s="2" customFormat="true" ht="45" hidden="false" customHeight="false" outlineLevel="0" collapsed="false">
      <c r="A111" s="22" t="n">
        <v>28</v>
      </c>
      <c r="B111" s="67" t="s">
        <v>170</v>
      </c>
      <c r="C111" s="39" t="n">
        <v>1968</v>
      </c>
      <c r="D111" s="26"/>
      <c r="E111" s="39" t="s">
        <v>46</v>
      </c>
      <c r="F111" s="24" t="n">
        <v>5</v>
      </c>
      <c r="G111" s="24" t="n">
        <v>4</v>
      </c>
      <c r="H111" s="25" t="n">
        <v>3860.6</v>
      </c>
      <c r="I111" s="25" t="n">
        <v>3513.6</v>
      </c>
      <c r="J111" s="25" t="n">
        <v>3241.5</v>
      </c>
      <c r="K111" s="24" t="n">
        <v>191</v>
      </c>
      <c r="L111" s="23" t="s">
        <v>120</v>
      </c>
      <c r="M111" s="104" t="n">
        <v>7227043.2</v>
      </c>
      <c r="N111" s="25"/>
      <c r="O111" s="25"/>
      <c r="P111" s="25"/>
      <c r="Q111" s="83"/>
      <c r="R111" s="25"/>
      <c r="S111" s="23"/>
      <c r="T111" s="25" t="s">
        <v>42</v>
      </c>
      <c r="U111" s="26" t="n">
        <v>6.53</v>
      </c>
      <c r="V111" s="44" t="n">
        <v>2023</v>
      </c>
      <c r="W111" s="45"/>
    </row>
    <row r="112" s="2" customFormat="true" ht="15" hidden="false" customHeight="false" outlineLevel="0" collapsed="false">
      <c r="A112" s="22"/>
      <c r="B112" s="60" t="s">
        <v>171</v>
      </c>
      <c r="C112" s="23"/>
      <c r="D112" s="23"/>
      <c r="E112" s="23"/>
      <c r="F112" s="24"/>
      <c r="G112" s="24"/>
      <c r="H112" s="61" t="n">
        <f aca="false">SUM(H84:H111)</f>
        <v>120335.36</v>
      </c>
      <c r="I112" s="61" t="n">
        <f aca="false">SUM(I84:I111)</f>
        <v>111417.96</v>
      </c>
      <c r="J112" s="61" t="n">
        <f aca="false">SUM(J84:J111)</f>
        <v>99523.78</v>
      </c>
      <c r="K112" s="62" t="n">
        <f aca="false">SUM(K84:K111)</f>
        <v>5642</v>
      </c>
      <c r="L112" s="61"/>
      <c r="M112" s="61" t="n">
        <f aca="false">SUM(M84:M111)</f>
        <v>271794019.45</v>
      </c>
      <c r="N112" s="61"/>
      <c r="O112" s="61"/>
      <c r="P112" s="61"/>
      <c r="Q112" s="61" t="n">
        <f aca="false">SUM(Q84:Q111)</f>
        <v>0</v>
      </c>
      <c r="R112" s="95" t="n">
        <f aca="false">M112/I112</f>
        <v>2439.40940446226</v>
      </c>
      <c r="S112" s="26"/>
      <c r="T112" s="27"/>
      <c r="U112" s="105"/>
      <c r="V112" s="44"/>
      <c r="W112" s="106"/>
    </row>
  </sheetData>
  <mergeCells count="35">
    <mergeCell ref="Q1:U9"/>
    <mergeCell ref="Q10:U13"/>
    <mergeCell ref="Q14:U17"/>
    <mergeCell ref="Q18:U18"/>
    <mergeCell ref="A19:U19"/>
    <mergeCell ref="B20:T20"/>
    <mergeCell ref="U20:V20"/>
    <mergeCell ref="A21:A23"/>
    <mergeCell ref="B21:B23"/>
    <mergeCell ref="C21:D21"/>
    <mergeCell ref="E21:E23"/>
    <mergeCell ref="F21:F23"/>
    <mergeCell ref="G21:G23"/>
    <mergeCell ref="H21:H23"/>
    <mergeCell ref="I21:J21"/>
    <mergeCell ref="K21:K23"/>
    <mergeCell ref="L21:L23"/>
    <mergeCell ref="M21:Q21"/>
    <mergeCell ref="R21:R23"/>
    <mergeCell ref="S21:S23"/>
    <mergeCell ref="T21:T23"/>
    <mergeCell ref="U21:U23"/>
    <mergeCell ref="V21:V23"/>
    <mergeCell ref="C22:C23"/>
    <mergeCell ref="D22:D23"/>
    <mergeCell ref="I22:I23"/>
    <mergeCell ref="J22:J23"/>
    <mergeCell ref="M22:M23"/>
    <mergeCell ref="N22:N23"/>
    <mergeCell ref="O22:P22"/>
    <mergeCell ref="Q22:Q23"/>
    <mergeCell ref="A26:U26"/>
    <mergeCell ref="A27:V27"/>
    <mergeCell ref="A47:V47"/>
    <mergeCell ref="A83:U83"/>
  </mergeCells>
  <conditionalFormatting sqref="T107">
    <cfRule type="cellIs" priority="2" operator="equal" aboveAverage="0" equalAverage="0" bottom="0" percent="0" rank="0" text="" dxfId="0">
      <formula>$B$23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46" man="true" max="16383" min="0"/>
    <brk id="82" man="true" max="16383" min="0"/>
  </rowBreaks>
  <colBreaks count="1" manualBreakCount="1">
    <brk id="2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LibreOffice/6.3.0.4$Windows_X86_64 LibreOffice_project/057fc023c990d676a43019934386b85b21a9ee99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2021-05-18T06:20:00Z</dcterms:created>
  <dc:creator>Долганова О.К.</dc:creator>
  <dc:description/>
  <dc:language>ru-RU</dc:language>
  <cp:lastModifiedBy/>
  <cp:lastPrinted>2021-12-24T13:05:23Z</cp:lastPrinted>
  <dcterms:modified xsi:type="dcterms:W3CDTF">2022-01-12T09:43:39Z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