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8192" windowHeight="11196" activeTab="0"/>
  </bookViews>
  <sheets>
    <sheet name="Все источники_ГП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<sst xmlns="http://schemas.openxmlformats.org/spreadsheetml/2006/main" count="41" uniqueCount="23">
  <si>
    <t>Статус</t>
  </si>
  <si>
    <t>Государственная программа Чуваш-ской Республики</t>
  </si>
  <si>
    <t>всего</t>
  </si>
  <si>
    <t>федеральный бюджет</t>
  </si>
  <si>
    <t>местные бюджеты</t>
  </si>
  <si>
    <t>Приложение № 4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</si>
  <si>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</si>
  <si>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</si>
  <si>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t>республииканский бюджет Чувашской Республики</t>
  </si>
  <si>
    <t>территориальный государственный внебюджетный фонд Чувашской Республики</t>
  </si>
  <si>
    <t>внебюджетные источники</t>
  </si>
  <si>
    <t>Подпрограмма 1 (Программа)</t>
  </si>
  <si>
    <t>&lt;1&gt; В соответствии с государственной программой Чувашской Республики.</t>
  </si>
  <si>
    <t>&lt;2&gt; Кассовые расходы федерального бюджета, республиканского бюджета Чувашской Республики, местных бюджетов, территориального государственного внебюджетного фонда Чувашской Республики, внебюджетные источники.</t>
  </si>
  <si>
    <t>"Обеспечение граждан в Чувашской Республике доступным и комфортным жильем"</t>
  </si>
  <si>
    <t>Подпрограмма 2 (Программа)</t>
  </si>
  <si>
    <t>Подпрограмма 3 (Программа)</t>
  </si>
  <si>
    <t xml:space="preserve">«Государственная поддержка строительства жилья в Чувашской Республике»  </t>
  </si>
  <si>
    <t xml:space="preserve">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</t>
  </si>
  <si>
    <t>«Обеспечение реализации государственной программы Чувашской Республики «Обеспечение граждан Чувашкой Республики доступным и комфортным жильем"</t>
  </si>
  <si>
    <t xml:space="preserve">ИНФОРМАЦИЯ
 о финансировании реализации государственной программы Чувашской Республики 
за счет всех источников финансирования за 2020 год
</t>
  </si>
  <si>
    <r>
      <t>План,            тыс. рублей</t>
    </r>
    <r>
      <rPr>
        <vertAlign val="superscript"/>
        <sz val="11"/>
        <rFont val="Times New Roman"/>
        <family val="1"/>
      </rPr>
      <t>1</t>
    </r>
  </si>
  <si>
    <r>
      <t>Фактические расходы, тыс. рублей</t>
    </r>
    <r>
      <rPr>
        <vertAlign val="superscript"/>
        <sz val="11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</si>
</sst>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3" fontId="39" fillId="0" borderId="0" xfId="58" applyNumberFormat="1" applyFont="1" applyAlignment="1">
      <alignment/>
    </xf>
    <xf numFmtId="0" fontId="19" fillId="0" borderId="0" xfId="0" applyFont="1" applyAlignment="1">
      <alignment/>
    </xf>
    <xf numFmtId="173" fontId="19" fillId="0" borderId="0" xfId="58" applyNumberFormat="1" applyFont="1" applyAlignment="1">
      <alignment/>
    </xf>
    <xf numFmtId="173" fontId="19" fillId="0" borderId="0" xfId="58" applyNumberFormat="1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73" fontId="19" fillId="0" borderId="11" xfId="58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73" fontId="22" fillId="0" borderId="11" xfId="58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74" fontId="19" fillId="0" borderId="11" xfId="58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justify" vertical="top"/>
    </xf>
    <xf numFmtId="173" fontId="19" fillId="0" borderId="11" xfId="58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173" fontId="19" fillId="0" borderId="11" xfId="58" applyNumberFormat="1" applyFont="1" applyBorder="1" applyAlignment="1">
      <alignment horizontal="center" vertical="top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justify" vertical="top"/>
    </xf>
    <xf numFmtId="173" fontId="19" fillId="0" borderId="0" xfId="58" applyNumberFormat="1" applyFont="1" applyBorder="1" applyAlignment="1">
      <alignment/>
    </xf>
    <xf numFmtId="0" fontId="19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_5_&#1092;&#1086;&#1088;_2_&#1074;&#1089;&#1077;_&#1080;&#1089;&#1090;&#1086;&#1095;%20&#1054;&#1090;&#1095;&#1077;&#1090;%20&#1087;&#1087;&#1075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источники_ППГ"/>
      <sheetName val="Лист1"/>
    </sheetNames>
    <sheetDataSet>
      <sheetData sheetId="0">
        <row r="15">
          <cell r="K15">
            <v>416747.69999999995</v>
          </cell>
          <cell r="N15">
            <v>408108.90825999994</v>
          </cell>
        </row>
        <row r="16">
          <cell r="K16">
            <v>372000.19999999995</v>
          </cell>
          <cell r="N16">
            <v>298280.6951799999</v>
          </cell>
        </row>
        <row r="17">
          <cell r="K17">
            <v>44549.5</v>
          </cell>
          <cell r="N17">
            <v>42733.6364</v>
          </cell>
        </row>
        <row r="19">
          <cell r="K19">
            <v>26389150</v>
          </cell>
          <cell r="N19">
            <v>26389150</v>
          </cell>
        </row>
        <row r="415">
          <cell r="K415">
            <v>383913.7</v>
          </cell>
          <cell r="N415">
            <v>268368.66000000003</v>
          </cell>
        </row>
        <row r="416">
          <cell r="K416">
            <v>225655.4</v>
          </cell>
          <cell r="N416">
            <v>185960</v>
          </cell>
        </row>
        <row r="417">
          <cell r="K417">
            <v>158258.30000000002</v>
          </cell>
          <cell r="N417">
            <v>82408.66</v>
          </cell>
        </row>
        <row r="451">
          <cell r="K451">
            <v>66037.5</v>
          </cell>
          <cell r="N451">
            <v>66037.5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3">
      <selection activeCell="G6" sqref="G6"/>
    </sheetView>
  </sheetViews>
  <sheetFormatPr defaultColWidth="9.140625" defaultRowHeight="15"/>
  <cols>
    <col min="1" max="1" width="18.28125" style="1" customWidth="1"/>
    <col min="2" max="2" width="38.28125" style="1" customWidth="1"/>
    <col min="3" max="3" width="18.140625" style="1" customWidth="1"/>
    <col min="4" max="4" width="15.7109375" style="2" customWidth="1"/>
    <col min="5" max="5" width="18.28125" style="2" customWidth="1"/>
    <col min="6" max="16384" width="9.140625" style="1" customWidth="1"/>
  </cols>
  <sheetData>
    <row r="1" spans="1:6" ht="13.5">
      <c r="A1" s="3"/>
      <c r="B1" s="3"/>
      <c r="C1" s="3"/>
      <c r="D1" s="4"/>
      <c r="E1" s="5" t="s">
        <v>5</v>
      </c>
      <c r="F1" s="3"/>
    </row>
    <row r="2" spans="1:6" ht="13.5">
      <c r="A2" s="3"/>
      <c r="B2" s="3"/>
      <c r="C2" s="3"/>
      <c r="D2" s="4"/>
      <c r="E2" s="4"/>
      <c r="F2" s="3"/>
    </row>
    <row r="3" spans="1:6" ht="68.25" customHeight="1">
      <c r="A3" s="6" t="s">
        <v>20</v>
      </c>
      <c r="B3" s="7"/>
      <c r="C3" s="7"/>
      <c r="D3" s="7"/>
      <c r="E3" s="7"/>
      <c r="F3" s="3"/>
    </row>
    <row r="4" spans="1:6" ht="15" customHeight="1">
      <c r="A4" s="8" t="s">
        <v>0</v>
      </c>
      <c r="B4" s="8" t="s">
        <v>6</v>
      </c>
      <c r="C4" s="8" t="s">
        <v>7</v>
      </c>
      <c r="D4" s="9" t="s">
        <v>21</v>
      </c>
      <c r="E4" s="9" t="s">
        <v>22</v>
      </c>
      <c r="F4" s="3"/>
    </row>
    <row r="5" spans="1:6" ht="78.75" customHeight="1">
      <c r="A5" s="8"/>
      <c r="B5" s="8"/>
      <c r="C5" s="10"/>
      <c r="D5" s="11"/>
      <c r="E5" s="11"/>
      <c r="F5" s="3"/>
    </row>
    <row r="6" spans="1:6" ht="13.5">
      <c r="A6" s="12">
        <v>1</v>
      </c>
      <c r="B6" s="12">
        <v>2</v>
      </c>
      <c r="C6" s="12">
        <v>3</v>
      </c>
      <c r="D6" s="13">
        <v>4</v>
      </c>
      <c r="E6" s="13">
        <v>5</v>
      </c>
      <c r="F6" s="3"/>
    </row>
    <row r="7" spans="1:6" ht="17.25" customHeight="1">
      <c r="A7" s="14" t="s">
        <v>1</v>
      </c>
      <c r="B7" s="14" t="s">
        <v>14</v>
      </c>
      <c r="C7" s="15" t="s">
        <v>2</v>
      </c>
      <c r="D7" s="16">
        <f>D8+D9+D10+D11+D12</f>
        <v>27672398.6</v>
      </c>
      <c r="E7" s="16">
        <f>E8+E9+E10+E11+E12</f>
        <v>27472679.39984</v>
      </c>
      <c r="F7" s="3"/>
    </row>
    <row r="8" spans="1:6" ht="27">
      <c r="A8" s="17"/>
      <c r="B8" s="17"/>
      <c r="C8" s="15" t="s">
        <v>3</v>
      </c>
      <c r="D8" s="16">
        <f aca="true" t="shared" si="0" ref="D8:E12">D14+D20+D26</f>
        <v>642403.1</v>
      </c>
      <c r="E8" s="16">
        <f t="shared" si="0"/>
        <v>594068.9082599999</v>
      </c>
      <c r="F8" s="3"/>
    </row>
    <row r="9" spans="1:6" ht="41.25">
      <c r="A9" s="17"/>
      <c r="B9" s="17"/>
      <c r="C9" s="15" t="s">
        <v>8</v>
      </c>
      <c r="D9" s="16">
        <f t="shared" si="0"/>
        <v>596296</v>
      </c>
      <c r="E9" s="16">
        <f t="shared" si="0"/>
        <v>446726.85517999995</v>
      </c>
      <c r="F9" s="3"/>
    </row>
    <row r="10" spans="1:6" ht="21" customHeight="1">
      <c r="A10" s="17"/>
      <c r="B10" s="17"/>
      <c r="C10" s="15" t="s">
        <v>4</v>
      </c>
      <c r="D10" s="16">
        <f t="shared" si="0"/>
        <v>44549.5</v>
      </c>
      <c r="E10" s="16">
        <f t="shared" si="0"/>
        <v>42733.6364</v>
      </c>
      <c r="F10" s="3"/>
    </row>
    <row r="11" spans="1:6" ht="57" customHeight="1">
      <c r="A11" s="17"/>
      <c r="B11" s="17"/>
      <c r="C11" s="15" t="s">
        <v>9</v>
      </c>
      <c r="D11" s="16">
        <f t="shared" si="0"/>
        <v>0</v>
      </c>
      <c r="E11" s="16">
        <f t="shared" si="0"/>
        <v>0</v>
      </c>
      <c r="F11" s="3"/>
    </row>
    <row r="12" spans="1:6" ht="27">
      <c r="A12" s="18"/>
      <c r="B12" s="18"/>
      <c r="C12" s="15" t="s">
        <v>10</v>
      </c>
      <c r="D12" s="16">
        <f t="shared" si="0"/>
        <v>26389150</v>
      </c>
      <c r="E12" s="16">
        <f t="shared" si="0"/>
        <v>26389150</v>
      </c>
      <c r="F12" s="3"/>
    </row>
    <row r="13" spans="1:6" ht="17.25" customHeight="1">
      <c r="A13" s="14" t="s">
        <v>11</v>
      </c>
      <c r="B13" s="14" t="s">
        <v>17</v>
      </c>
      <c r="C13" s="15" t="s">
        <v>2</v>
      </c>
      <c r="D13" s="16">
        <f>D14+D15+D16+D17+D18</f>
        <v>27222447.4</v>
      </c>
      <c r="E13" s="19">
        <f>E14+E15+E16+E17+E18</f>
        <v>27138273.23984</v>
      </c>
      <c r="F13" s="3"/>
    </row>
    <row r="14" spans="1:6" ht="27">
      <c r="A14" s="17"/>
      <c r="B14" s="17"/>
      <c r="C14" s="15" t="s">
        <v>3</v>
      </c>
      <c r="D14" s="16">
        <f>'[1]Все источники_ППГ'!K15</f>
        <v>416747.69999999995</v>
      </c>
      <c r="E14" s="16">
        <f>'[1]Все источники_ППГ'!N15</f>
        <v>408108.90825999994</v>
      </c>
      <c r="F14" s="3"/>
    </row>
    <row r="15" spans="1:6" ht="41.25">
      <c r="A15" s="17"/>
      <c r="B15" s="17"/>
      <c r="C15" s="15" t="s">
        <v>8</v>
      </c>
      <c r="D15" s="16">
        <f>'[1]Все источники_ППГ'!K16</f>
        <v>372000.19999999995</v>
      </c>
      <c r="E15" s="16">
        <f>'[1]Все источники_ППГ'!N16</f>
        <v>298280.6951799999</v>
      </c>
      <c r="F15" s="3"/>
    </row>
    <row r="16" spans="1:6" ht="21.75" customHeight="1">
      <c r="A16" s="17"/>
      <c r="B16" s="17"/>
      <c r="C16" s="15" t="s">
        <v>4</v>
      </c>
      <c r="D16" s="16">
        <f>'[1]Все источники_ППГ'!K17</f>
        <v>44549.5</v>
      </c>
      <c r="E16" s="19">
        <f>'[1]Все источники_ППГ'!N17</f>
        <v>42733.6364</v>
      </c>
      <c r="F16" s="3"/>
    </row>
    <row r="17" spans="1:6" ht="57" customHeight="1">
      <c r="A17" s="17"/>
      <c r="B17" s="17"/>
      <c r="C17" s="15" t="s">
        <v>9</v>
      </c>
      <c r="D17" s="16">
        <v>0</v>
      </c>
      <c r="E17" s="16">
        <v>0</v>
      </c>
      <c r="F17" s="3"/>
    </row>
    <row r="18" spans="1:6" ht="27">
      <c r="A18" s="18"/>
      <c r="B18" s="18"/>
      <c r="C18" s="15" t="s">
        <v>10</v>
      </c>
      <c r="D18" s="16">
        <f>'[1]Все источники_ППГ'!$K$19</f>
        <v>26389150</v>
      </c>
      <c r="E18" s="16">
        <f>'[1]Все источники_ППГ'!$N$19</f>
        <v>26389150</v>
      </c>
      <c r="F18" s="3"/>
    </row>
    <row r="19" spans="1:6" ht="20.25" customHeight="1">
      <c r="A19" s="14" t="s">
        <v>15</v>
      </c>
      <c r="B19" s="14" t="s">
        <v>18</v>
      </c>
      <c r="C19" s="15" t="s">
        <v>2</v>
      </c>
      <c r="D19" s="16">
        <f>'[1]Все источники_ППГ'!$K$415</f>
        <v>383913.7</v>
      </c>
      <c r="E19" s="19">
        <f>'[1]Все источники_ППГ'!$N$415</f>
        <v>268368.66000000003</v>
      </c>
      <c r="F19" s="3"/>
    </row>
    <row r="20" spans="1:6" ht="27">
      <c r="A20" s="17"/>
      <c r="B20" s="17"/>
      <c r="C20" s="15" t="s">
        <v>3</v>
      </c>
      <c r="D20" s="16">
        <f>'[1]Все источники_ППГ'!$K$416</f>
        <v>225655.4</v>
      </c>
      <c r="E20" s="19">
        <f>'[1]Все источники_ППГ'!$N$416</f>
        <v>185960</v>
      </c>
      <c r="F20" s="3"/>
    </row>
    <row r="21" spans="1:6" ht="32.25" customHeight="1">
      <c r="A21" s="17"/>
      <c r="B21" s="17"/>
      <c r="C21" s="15" t="s">
        <v>8</v>
      </c>
      <c r="D21" s="16">
        <f>'[1]Все источники_ППГ'!$K$417</f>
        <v>158258.30000000002</v>
      </c>
      <c r="E21" s="19">
        <f>'[1]Все источники_ППГ'!$N$417</f>
        <v>82408.66</v>
      </c>
      <c r="F21" s="3"/>
    </row>
    <row r="22" spans="1:6" ht="13.5">
      <c r="A22" s="17"/>
      <c r="B22" s="17"/>
      <c r="C22" s="15" t="s">
        <v>4</v>
      </c>
      <c r="D22" s="16">
        <v>0</v>
      </c>
      <c r="E22" s="19">
        <v>0</v>
      </c>
      <c r="F22" s="3"/>
    </row>
    <row r="23" spans="1:6" ht="55.5" customHeight="1">
      <c r="A23" s="17"/>
      <c r="B23" s="17"/>
      <c r="C23" s="15" t="s">
        <v>9</v>
      </c>
      <c r="D23" s="16">
        <v>0</v>
      </c>
      <c r="E23" s="16">
        <v>0</v>
      </c>
      <c r="F23" s="3"/>
    </row>
    <row r="24" spans="1:6" ht="27">
      <c r="A24" s="18"/>
      <c r="B24" s="18"/>
      <c r="C24" s="15" t="s">
        <v>10</v>
      </c>
      <c r="D24" s="16">
        <v>0</v>
      </c>
      <c r="E24" s="19">
        <v>0</v>
      </c>
      <c r="F24" s="3"/>
    </row>
    <row r="25" spans="1:6" ht="13.5">
      <c r="A25" s="14" t="s">
        <v>16</v>
      </c>
      <c r="B25" s="14" t="s">
        <v>19</v>
      </c>
      <c r="C25" s="15" t="s">
        <v>2</v>
      </c>
      <c r="D25" s="16">
        <f>D27+D28+D29+D30</f>
        <v>66037.5</v>
      </c>
      <c r="E25" s="19">
        <f>E27+E28+E29+E30</f>
        <v>66037.5</v>
      </c>
      <c r="F25" s="3"/>
    </row>
    <row r="26" spans="1:6" ht="27">
      <c r="A26" s="17"/>
      <c r="B26" s="17"/>
      <c r="C26" s="15" t="s">
        <v>3</v>
      </c>
      <c r="D26" s="16">
        <v>0</v>
      </c>
      <c r="E26" s="19">
        <v>0</v>
      </c>
      <c r="F26" s="3"/>
    </row>
    <row r="27" spans="1:6" ht="41.25">
      <c r="A27" s="17"/>
      <c r="B27" s="17"/>
      <c r="C27" s="15" t="s">
        <v>8</v>
      </c>
      <c r="D27" s="16">
        <f>'[1]Все источники_ППГ'!$K$451</f>
        <v>66037.5</v>
      </c>
      <c r="E27" s="16">
        <f>'[1]Все источники_ППГ'!$N$451</f>
        <v>66037.5</v>
      </c>
      <c r="F27" s="3"/>
    </row>
    <row r="28" spans="1:6" ht="13.5">
      <c r="A28" s="17"/>
      <c r="B28" s="17"/>
      <c r="C28" s="15" t="s">
        <v>4</v>
      </c>
      <c r="D28" s="16">
        <v>0</v>
      </c>
      <c r="E28" s="19">
        <v>0</v>
      </c>
      <c r="F28" s="3"/>
    </row>
    <row r="29" spans="1:6" ht="56.25" customHeight="1">
      <c r="A29" s="17"/>
      <c r="B29" s="17"/>
      <c r="C29" s="15" t="s">
        <v>9</v>
      </c>
      <c r="D29" s="16">
        <v>0</v>
      </c>
      <c r="E29" s="16">
        <v>0</v>
      </c>
      <c r="F29" s="3"/>
    </row>
    <row r="30" spans="1:6" ht="27">
      <c r="A30" s="18"/>
      <c r="B30" s="18"/>
      <c r="C30" s="15" t="s">
        <v>10</v>
      </c>
      <c r="D30" s="16">
        <v>0</v>
      </c>
      <c r="E30" s="19">
        <v>0</v>
      </c>
      <c r="F30" s="3"/>
    </row>
    <row r="31" spans="1:6" ht="13.5">
      <c r="A31" s="20"/>
      <c r="B31" s="20"/>
      <c r="C31" s="21"/>
      <c r="D31" s="22"/>
      <c r="E31" s="22"/>
      <c r="F31" s="3"/>
    </row>
    <row r="32" spans="1:6" ht="13.5">
      <c r="A32" s="3"/>
      <c r="B32" s="3"/>
      <c r="C32" s="3"/>
      <c r="D32" s="4"/>
      <c r="E32" s="4"/>
      <c r="F32" s="3"/>
    </row>
    <row r="33" spans="1:6" ht="13.5">
      <c r="A33" s="3" t="s">
        <v>12</v>
      </c>
      <c r="B33" s="3"/>
      <c r="C33" s="3"/>
      <c r="D33" s="4"/>
      <c r="E33" s="4"/>
      <c r="F33" s="3"/>
    </row>
    <row r="34" spans="1:6" ht="14.25">
      <c r="A34" s="23" t="s">
        <v>13</v>
      </c>
      <c r="B34" s="24"/>
      <c r="C34" s="24"/>
      <c r="D34" s="24"/>
      <c r="E34" s="24"/>
      <c r="F34" s="3"/>
    </row>
    <row r="35" spans="1:6" ht="13.5">
      <c r="A35" s="3"/>
      <c r="B35" s="3"/>
      <c r="C35" s="3"/>
      <c r="D35" s="4"/>
      <c r="E35" s="4"/>
      <c r="F35" s="3"/>
    </row>
  </sheetData>
  <sheetProtection/>
  <mergeCells count="15">
    <mergeCell ref="A19:A24"/>
    <mergeCell ref="B19:B24"/>
    <mergeCell ref="A25:A30"/>
    <mergeCell ref="B25:B30"/>
    <mergeCell ref="A34:E34"/>
    <mergeCell ref="B7:B12"/>
    <mergeCell ref="A7:A12"/>
    <mergeCell ref="A13:A18"/>
    <mergeCell ref="B13:B18"/>
    <mergeCell ref="A3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Минстрой 32.</cp:lastModifiedBy>
  <cp:lastPrinted>2021-02-09T07:00:38Z</cp:lastPrinted>
  <dcterms:created xsi:type="dcterms:W3CDTF">2016-01-21T05:48:17Z</dcterms:created>
  <dcterms:modified xsi:type="dcterms:W3CDTF">2021-02-16T10:46:30Z</dcterms:modified>
  <cp:category/>
  <cp:version/>
  <cp:contentType/>
  <cp:contentStatus/>
</cp:coreProperties>
</file>